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3" sheetId="2" r:id="rId2"/>
  </sheets>
  <definedNames>
    <definedName name="_xlnm._FilterDatabase" localSheetId="0" hidden="1">'Arkusz1'!$A$12:$N$325</definedName>
    <definedName name="Excel_BuiltIn_Print_Area_1_1">'Arkusz1'!$A$10:$L$339</definedName>
    <definedName name="Excel_BuiltIn_Print_Area_1_11">'Arkusz1'!$A$10:$L$339</definedName>
    <definedName name="_xlnm.Print_Area" localSheetId="0">'Arkusz1'!$A$1:$N$335</definedName>
  </definedNames>
  <calcPr fullCalcOnLoad="1"/>
</workbook>
</file>

<file path=xl/sharedStrings.xml><?xml version="1.0" encoding="utf-8"?>
<sst xmlns="http://schemas.openxmlformats.org/spreadsheetml/2006/main" count="1758" uniqueCount="1135">
  <si>
    <t>Lp.</t>
  </si>
  <si>
    <t>Nazwa części zamiennej</t>
  </si>
  <si>
    <t>Producent</t>
  </si>
  <si>
    <t>Nr katalogowy/index</t>
  </si>
  <si>
    <t>Ilość części objętych zamówieniem</t>
  </si>
  <si>
    <t>Wymagany zapas magazynowy do zabezpieczenia na każdą zmianę roboczą dla każdego Oddziału</t>
  </si>
  <si>
    <t>Jednostka miary</t>
  </si>
  <si>
    <t>Informacja dodatkowa-pomocniczy index wewnętrzny zamawiającego</t>
  </si>
  <si>
    <t>1</t>
  </si>
  <si>
    <t>AMORTYZATOR PRZEDNIEGO ZAWIESZENIA</t>
  </si>
  <si>
    <t>SOLARIS</t>
  </si>
  <si>
    <t>0820-300-102</t>
  </si>
  <si>
    <t xml:space="preserve">Szt. </t>
  </si>
  <si>
    <t>2</t>
  </si>
  <si>
    <t>AMORTYZATOR TYLNEGO ZAWIESZENIA</t>
  </si>
  <si>
    <t>0000-307-475</t>
  </si>
  <si>
    <t>3</t>
  </si>
  <si>
    <t>BELKA OSI PRZEDNIEJ.           REGENERACJA ZE ZWROTEM</t>
  </si>
  <si>
    <t>NUMER KATALOGOWY  CZĘŚCI NOWEJ
0870-385-040</t>
  </si>
  <si>
    <t>4</t>
  </si>
  <si>
    <t>BRZĘCZYK</t>
  </si>
  <si>
    <t>1554-215-000</t>
  </si>
  <si>
    <t>106910031000</t>
  </si>
  <si>
    <t>5</t>
  </si>
  <si>
    <t>CHŁODNICA WODY DO SILNIKA DAF – REGENERACJA ZE ZWROTEM</t>
  </si>
  <si>
    <t>NUMER KATALOGOWY  CZĘŚCI NOWEJ            0120-321-010</t>
  </si>
  <si>
    <t>106910113000</t>
  </si>
  <si>
    <t>6</t>
  </si>
  <si>
    <t>CIĘGNO PĘDNE WYCIERACZKI LEWEJ</t>
  </si>
  <si>
    <t>1507-032-558</t>
  </si>
  <si>
    <t>106910037500</t>
  </si>
  <si>
    <t>7</t>
  </si>
  <si>
    <t>CIĘGNO PĘDNE WYCIERACZKI PRAWEJ</t>
  </si>
  <si>
    <t>1507-032-557</t>
  </si>
  <si>
    <t>106910037400</t>
  </si>
  <si>
    <t>8</t>
  </si>
  <si>
    <t>CZUJNIK ABS LB</t>
  </si>
  <si>
    <t>0707-000-020</t>
  </si>
  <si>
    <t>9</t>
  </si>
  <si>
    <t>CZUJNIK ABS LP</t>
  </si>
  <si>
    <t>1102-905-330</t>
  </si>
  <si>
    <t>106910034100</t>
  </si>
  <si>
    <t>10</t>
  </si>
  <si>
    <t>Czujnik ABS PB</t>
  </si>
  <si>
    <t>0707-000-050</t>
  </si>
  <si>
    <t>11</t>
  </si>
  <si>
    <t>CZUJNIK ABS PP</t>
  </si>
  <si>
    <t>0707-000-109</t>
  </si>
  <si>
    <t>12</t>
  </si>
  <si>
    <t>CZUJNIK CIŚNIENIA DOŁADOWANIA</t>
  </si>
  <si>
    <t>2742-101-280</t>
  </si>
  <si>
    <t>106910023800</t>
  </si>
  <si>
    <t>13</t>
  </si>
  <si>
    <t>CZUJNIK CIŚNIENIA OLEJU DAF</t>
  </si>
  <si>
    <t>0101-990-041</t>
  </si>
  <si>
    <t>106910105400</t>
  </si>
  <si>
    <t>14</t>
  </si>
  <si>
    <t>CZUJNIK CIŚNIENIA POWIETRZA URBINO 0-10 BAR</t>
  </si>
  <si>
    <t>0114-101-000</t>
  </si>
  <si>
    <t>106910067400</t>
  </si>
  <si>
    <t>15</t>
  </si>
  <si>
    <t>CZUJNIK POŁOŻENIA ECAS</t>
  </si>
  <si>
    <t>1021-400-700</t>
  </si>
  <si>
    <t>106910028100</t>
  </si>
  <si>
    <t>16</t>
  </si>
  <si>
    <t>CZUJNIK POŁOŻENIA ECAS NT</t>
  </si>
  <si>
    <t>1021-400-500</t>
  </si>
  <si>
    <t>106910029200</t>
  </si>
  <si>
    <t>17</t>
  </si>
  <si>
    <t>CZUJNIK TEMPERATURY ADBLUE</t>
  </si>
  <si>
    <t>BOSCH</t>
  </si>
  <si>
    <t>F 00B H40 208</t>
  </si>
  <si>
    <t>18</t>
  </si>
  <si>
    <t>CZUJNIK TEMPERATURY POWIETRZA  ZAŁĄCZANIA WENTYLATORA</t>
  </si>
  <si>
    <t>0120-432-220</t>
  </si>
  <si>
    <t>19</t>
  </si>
  <si>
    <t>CZUJNIK TEMPERATURY ZAŁACZANIA ŚWIEC PŁOMIENIOWYCH</t>
  </si>
  <si>
    <t>0120-424-019</t>
  </si>
  <si>
    <t>106910021200</t>
  </si>
  <si>
    <t>20</t>
  </si>
  <si>
    <t>CZUJNIK WLOTOWY NOX (PRZED KATALIZATOREM)</t>
  </si>
  <si>
    <t>0299-000-621</t>
  </si>
  <si>
    <t>106910096300</t>
  </si>
  <si>
    <t>21</t>
  </si>
  <si>
    <t>CZUJNIK WYLOTOWY NOX (ZA KATALIZATOREM)</t>
  </si>
  <si>
    <t>0299-000-625</t>
  </si>
  <si>
    <t>106910100900</t>
  </si>
  <si>
    <t>22</t>
  </si>
  <si>
    <t>DEKIEL NA UPECU</t>
  </si>
  <si>
    <t>0101-990-313</t>
  </si>
  <si>
    <t>106910074800</t>
  </si>
  <si>
    <t>23</t>
  </si>
  <si>
    <t>DMUCHAWA GRZEWCZA TEDDY (pasażer kpl)</t>
  </si>
  <si>
    <t>1805-000-200</t>
  </si>
  <si>
    <t>106910053000</t>
  </si>
  <si>
    <t>24</t>
  </si>
  <si>
    <t>DMUCHAWA NAGRZEWNICY AURORA (SILNIK+WENTYLATORY)</t>
  </si>
  <si>
    <t>1803-923-069</t>
  </si>
  <si>
    <t>106910029500</t>
  </si>
  <si>
    <t>25</t>
  </si>
  <si>
    <t>DODATKOWE ŚWIATŁO STOP HELLA</t>
  </si>
  <si>
    <t>1503-071-737</t>
  </si>
  <si>
    <t>106910006300</t>
  </si>
  <si>
    <t>26</t>
  </si>
  <si>
    <t>DRĄŻEK KIEROWNICZY POPRZECZNY OSI WLECZONEJ – REGENERACJA ZE WROTEM</t>
  </si>
  <si>
    <t>NUMER KATALOGOWY  CZĘŚCI NOWEJ             0870-006-789</t>
  </si>
  <si>
    <t>106910090308</t>
  </si>
  <si>
    <t>27</t>
  </si>
  <si>
    <t>DRĄŻEK REAKCYJNY  OŚ NAPĘDOWA  (regulowany) – REGENERACJA ZE ZWROTEM</t>
  </si>
  <si>
    <t xml:space="preserve">NUMER KATALOGOWY  CZĘŚCI NOWEJ            0870-317-843 </t>
  </si>
  <si>
    <t>106910123108</t>
  </si>
  <si>
    <t>28</t>
  </si>
  <si>
    <t>DRĄŻEK REAKCYJNY OSI WLECZONEJ – REGENERACJA ZE ZWROTEM</t>
  </si>
  <si>
    <t>NUMER KATALOGOWY  CZĘŚCI NOWEJ                      0870-212-994</t>
  </si>
  <si>
    <t>29</t>
  </si>
  <si>
    <t>DRĄŻEK STABILIZACYJNY OSI PRZEDNIEJ – REGENERACJA ZE ZWROTEM</t>
  </si>
  <si>
    <t>NUMER KATALOGOWY  CZĘŚCI NOWEJ             0870-317-234</t>
  </si>
  <si>
    <t>30</t>
  </si>
  <si>
    <t xml:space="preserve">DYSZA  PALIWA EBERSPAECHER 0,90     
</t>
  </si>
  <si>
    <t>5233-000-222</t>
  </si>
  <si>
    <t>106910025700</t>
  </si>
  <si>
    <t>31</t>
  </si>
  <si>
    <t>DYSZA OGRZEWANIA SRL KRATKA</t>
  </si>
  <si>
    <t>1803-304-000</t>
  </si>
  <si>
    <t>106910028000</t>
  </si>
  <si>
    <t>32</t>
  </si>
  <si>
    <t>DYSZA PALIWA OGRZEWANIA 0,65</t>
  </si>
  <si>
    <t>1852-330-050</t>
  </si>
  <si>
    <t>33</t>
  </si>
  <si>
    <t>DYSZA SPRYSKIWACZA</t>
  </si>
  <si>
    <t>1507-901-040</t>
  </si>
  <si>
    <t>106910008700</t>
  </si>
  <si>
    <t>34</t>
  </si>
  <si>
    <t>DYSZA SPRYSKIWACZA MATADOR U III</t>
  </si>
  <si>
    <t>1507-032-523</t>
  </si>
  <si>
    <t>106910093400</t>
  </si>
  <si>
    <t>35</t>
  </si>
  <si>
    <t>ELEKTRODA ZAPŁONOWA OGRZEWANIA</t>
  </si>
  <si>
    <t>1802-148-460</t>
  </si>
  <si>
    <t>106910025400</t>
  </si>
  <si>
    <t>36</t>
  </si>
  <si>
    <t>ELEKTRONIKA PIECA CO</t>
  </si>
  <si>
    <t>1802-634-820</t>
  </si>
  <si>
    <t xml:space="preserve">106910101500
</t>
  </si>
  <si>
    <t>37</t>
  </si>
  <si>
    <t>ELEKTRONIKA PIECA CO) - REGENERACJA  ZE ZWROTEM</t>
  </si>
  <si>
    <t>NUMER KATALOGOWY  CZĘŚCI NOWEJ            1802-634-820</t>
  </si>
  <si>
    <t>106910101508</t>
  </si>
  <si>
    <t>38</t>
  </si>
  <si>
    <t>GNIAZDO 8-POLOWE "D"</t>
  </si>
  <si>
    <t>1570-056-000</t>
  </si>
  <si>
    <t>106910026300</t>
  </si>
  <si>
    <t>39</t>
  </si>
  <si>
    <t>GUMA AMORTYZATORA</t>
  </si>
  <si>
    <t>1002-106-010</t>
  </si>
  <si>
    <t>106910038400</t>
  </si>
  <si>
    <t>40</t>
  </si>
  <si>
    <t>GUMA DRZWI DŁUGA DOLNA</t>
  </si>
  <si>
    <t>2401-978-010</t>
  </si>
  <si>
    <t>106910005500</t>
  </si>
  <si>
    <t>41</t>
  </si>
  <si>
    <t>GUMA SPRĘŻYSTA BOLCA FARTUCHA (mieszek)</t>
  </si>
  <si>
    <t>2401-444-000</t>
  </si>
  <si>
    <t>106910020700</t>
  </si>
  <si>
    <t>42</t>
  </si>
  <si>
    <t>GUMA WNĘKI DRZWI</t>
  </si>
  <si>
    <t>2401-160-030</t>
  </si>
  <si>
    <t>106910018700</t>
  </si>
  <si>
    <t>43</t>
  </si>
  <si>
    <t>ISKROWNIK 24V</t>
  </si>
  <si>
    <t>1802-158-450</t>
  </si>
  <si>
    <t>106910123200</t>
  </si>
  <si>
    <t>44</t>
  </si>
  <si>
    <t>KIERUNKOWSKAZ BOCZNY LEWY\PRAWY</t>
  </si>
  <si>
    <t>1503-355-007</t>
  </si>
  <si>
    <t>45</t>
  </si>
  <si>
    <t>KIERUNKOWSKAZ PRZÓD</t>
  </si>
  <si>
    <t>1503-119-000</t>
  </si>
  <si>
    <t>106910030900</t>
  </si>
  <si>
    <t>46</t>
  </si>
  <si>
    <t>KLAMKA RAMPY INWALIDY</t>
  </si>
  <si>
    <t>2602-014-000</t>
  </si>
  <si>
    <t>106910036900</t>
  </si>
  <si>
    <t>47</t>
  </si>
  <si>
    <t>KLAPKA PRZELĄCZNIKA "ZEZWOLENIE OTWARCIA"</t>
  </si>
  <si>
    <t>1553-626-081</t>
  </si>
  <si>
    <t>106910019400</t>
  </si>
  <si>
    <t>48</t>
  </si>
  <si>
    <t>KLAPKA PRZELĄCZNIKA PIKTOGRAM "DRZWI 1" CZERWONA</t>
  </si>
  <si>
    <t>1553-626-058</t>
  </si>
  <si>
    <t>106910030500</t>
  </si>
  <si>
    <t>49</t>
  </si>
  <si>
    <t>KLOCKI HAMULCOWE firm: Jurid KNORR lub równoważne</t>
  </si>
  <si>
    <t>0000-000-777</t>
  </si>
  <si>
    <t>Kpl.</t>
  </si>
  <si>
    <t>106910017800</t>
  </si>
  <si>
    <t>50</t>
  </si>
  <si>
    <t>KLUCZ TRZYFUNKCYJNY</t>
  </si>
  <si>
    <t>2302-552-071</t>
  </si>
  <si>
    <t>106910007100</t>
  </si>
  <si>
    <t>51</t>
  </si>
  <si>
    <t>KOŁO DMUCHAWY DW40</t>
  </si>
  <si>
    <t>1852-181-502</t>
  </si>
  <si>
    <t>52</t>
  </si>
  <si>
    <t xml:space="preserve">KOŁPAK Z LOGO SOLARIS PRZÓD                </t>
  </si>
  <si>
    <t>1304-400-060</t>
  </si>
  <si>
    <t>53</t>
  </si>
  <si>
    <t xml:space="preserve">KOŁPAK Z LOGO SOLARIS TYŁ                             </t>
  </si>
  <si>
    <t>1304-400-070</t>
  </si>
  <si>
    <t>106910001200</t>
  </si>
  <si>
    <t>54</t>
  </si>
  <si>
    <t xml:space="preserve">KOŃCÓWKA DRĄŻKA LEWA </t>
  </si>
  <si>
    <t>0870-211-835</t>
  </si>
  <si>
    <t>55</t>
  </si>
  <si>
    <t>KOŃCÓWKA DRĄŻKA PRAWA</t>
  </si>
  <si>
    <t>0870-211-834</t>
  </si>
  <si>
    <t>56</t>
  </si>
  <si>
    <t>KOŃCÓWKA DRĄŻKA Z LEWYM GWINTEM M30x1,5</t>
  </si>
  <si>
    <t>1203-252-000</t>
  </si>
  <si>
    <t>106910011000</t>
  </si>
  <si>
    <t>57</t>
  </si>
  <si>
    <t>KOŃCÓWKA DRĄŻKA Z PRAWYM GWINTEM M30x1,6</t>
  </si>
  <si>
    <t>1203-250-000</t>
  </si>
  <si>
    <t>106910010900</t>
  </si>
  <si>
    <t>58</t>
  </si>
  <si>
    <t>KOŃCÓWKA SIŁOWNIKA STEROWANIA III OSIĄ</t>
  </si>
  <si>
    <t>0770-133-000</t>
  </si>
  <si>
    <t>106910100100</t>
  </si>
  <si>
    <t>59</t>
  </si>
  <si>
    <t>0770-132-000</t>
  </si>
  <si>
    <t>106910081400</t>
  </si>
  <si>
    <t>60</t>
  </si>
  <si>
    <t>KOŃCÓWKA WTRYSKIWACZA DLLA 153 P 1455</t>
  </si>
  <si>
    <t>0000-302-328</t>
  </si>
  <si>
    <t>106910098800</t>
  </si>
  <si>
    <t>61</t>
  </si>
  <si>
    <t>KOŃCÓWKA WTRYSKIWACZA DSLA 154 P 960</t>
  </si>
  <si>
    <t>0100-091-253</t>
  </si>
  <si>
    <t>106910108700</t>
  </si>
  <si>
    <t>62</t>
  </si>
  <si>
    <t>KOREK FILTRA SKRZYNI BIEGÓW Z ORINGIEM W KOMPLECIE</t>
  </si>
  <si>
    <t>0820-352-725</t>
  </si>
  <si>
    <t>106910050600</t>
  </si>
  <si>
    <t>63</t>
  </si>
  <si>
    <t>KOREK WLEWU OLEJU</t>
  </si>
  <si>
    <t>0110-380-171</t>
  </si>
  <si>
    <t>106910034200</t>
  </si>
  <si>
    <t>64</t>
  </si>
  <si>
    <t>KRATKA POWIETRZNA</t>
  </si>
  <si>
    <t>1805-000-007</t>
  </si>
  <si>
    <t>106910114700</t>
  </si>
  <si>
    <t>65</t>
  </si>
  <si>
    <t>KRUCIEC PRZEWODU AD-BLUE (ZAKUCIE DO UREUM)</t>
  </si>
  <si>
    <t>1793-230-050</t>
  </si>
  <si>
    <t>66</t>
  </si>
  <si>
    <t>KRZYŻAK WAŁY URBINO N40</t>
  </si>
  <si>
    <t>0670-007-000</t>
  </si>
  <si>
    <t>106910031500</t>
  </si>
  <si>
    <t>67</t>
  </si>
  <si>
    <t>LAMPA COFANIA URBINO III</t>
  </si>
  <si>
    <t>1503-170-115</t>
  </si>
  <si>
    <t>106910061600</t>
  </si>
  <si>
    <t>68</t>
  </si>
  <si>
    <t>LAMPA OBRYSOWA DIODOWA</t>
  </si>
  <si>
    <t>1503-154-001</t>
  </si>
  <si>
    <t>69</t>
  </si>
  <si>
    <t>LAMPA POZYCYJNA</t>
  </si>
  <si>
    <t>1503-120-000</t>
  </si>
  <si>
    <t>106910001100</t>
  </si>
  <si>
    <t>70</t>
  </si>
  <si>
    <t>LAMPA PRZECIWMGIELNA TYLNA</t>
  </si>
  <si>
    <t>1503-150-105</t>
  </si>
  <si>
    <t>106910025900</t>
  </si>
  <si>
    <t>71</t>
  </si>
  <si>
    <t>LAMPA STOP/POZYCYJNE TYLNE</t>
  </si>
  <si>
    <t>1503-170-100</t>
  </si>
  <si>
    <t>106910032800</t>
  </si>
  <si>
    <t>72</t>
  </si>
  <si>
    <t>LAMPA TABLICY REJESTRACYJNEJ</t>
  </si>
  <si>
    <t>1503-408-000</t>
  </si>
  <si>
    <t>73</t>
  </si>
  <si>
    <t>LAMPAM ŚWIATEŁ DROGOWYCH</t>
  </si>
  <si>
    <t>1503-191-047</t>
  </si>
  <si>
    <t>106910036200</t>
  </si>
  <si>
    <t>74</t>
  </si>
  <si>
    <t>LISTWA PROGOWA POPIEL 30*15</t>
  </si>
  <si>
    <t>1901-100-010</t>
  </si>
  <si>
    <t>M</t>
  </si>
  <si>
    <t>106910003900</t>
  </si>
  <si>
    <t>75</t>
  </si>
  <si>
    <t>LUSTERKO ZEWNĘTRZNE OGRZEWANE  LEWE</t>
  </si>
  <si>
    <t>1905-515-000</t>
  </si>
  <si>
    <t>76</t>
  </si>
  <si>
    <t xml:space="preserve">LUSTERKO ZEWNĘTRZNE PRAWE OGRZEWANE </t>
  </si>
  <si>
    <t>1905-516-000</t>
  </si>
  <si>
    <t>106910038700</t>
  </si>
  <si>
    <t>77</t>
  </si>
  <si>
    <t>LUSTRO LEWE</t>
  </si>
  <si>
    <t>1905-024-105</t>
  </si>
  <si>
    <t>78</t>
  </si>
  <si>
    <t>LUSTRO PRAWE</t>
  </si>
  <si>
    <t>1905-024-002</t>
  </si>
  <si>
    <t>79</t>
  </si>
  <si>
    <t xml:space="preserve">LUSTRO ZEWNĘTRZNE STEROWANE ELEKTRYCZNIE LEWE </t>
  </si>
  <si>
    <t>1905-503-000</t>
  </si>
  <si>
    <t>80</t>
  </si>
  <si>
    <t xml:space="preserve">LUSTRO ZEWNĘTRZNE STEROWANE ELEKTRYCZNIE PRAWE </t>
  </si>
  <si>
    <t>1905-502-000</t>
  </si>
  <si>
    <t>106910000200</t>
  </si>
  <si>
    <t>81</t>
  </si>
  <si>
    <t>ŁĄCZNIK GUMOWY ZAWORU POZIOMUJĄCEGO WABCO</t>
  </si>
  <si>
    <t>1021-400-110</t>
  </si>
  <si>
    <t>106910007700</t>
  </si>
  <si>
    <t>82</t>
  </si>
  <si>
    <t>ŁĄCZNIK RURY II CZEŚĆ</t>
  </si>
  <si>
    <t>1960-600-620</t>
  </si>
  <si>
    <t>106910018500</t>
  </si>
  <si>
    <t>83</t>
  </si>
  <si>
    <t>ŁĄCZNIK RURY II CZĘŚĆ</t>
  </si>
  <si>
    <t>1960-600-414</t>
  </si>
  <si>
    <t>84</t>
  </si>
  <si>
    <t>ŁĄCZNIK WYDECHU</t>
  </si>
  <si>
    <t>0299-998-100</t>
  </si>
  <si>
    <t>106910081100</t>
  </si>
  <si>
    <t>85</t>
  </si>
  <si>
    <t>MASKA PRZEDNIA LEWA</t>
  </si>
  <si>
    <t>1701-169-772</t>
  </si>
  <si>
    <t>86</t>
  </si>
  <si>
    <t>1701-169-770</t>
  </si>
  <si>
    <t>87</t>
  </si>
  <si>
    <t>MASKA REFLEKTORA PRAWA</t>
  </si>
  <si>
    <t>1701-169-771</t>
  </si>
  <si>
    <t>88</t>
  </si>
  <si>
    <t>1701-169-765</t>
  </si>
  <si>
    <t>89</t>
  </si>
  <si>
    <t>MASKOWNICA ŚRODKOWA OTWIERANA</t>
  </si>
  <si>
    <t>1701-169-031</t>
  </si>
  <si>
    <t>106910032100</t>
  </si>
  <si>
    <t>90</t>
  </si>
  <si>
    <t>MECHANIZM ELEKTRYCZNY OTWIERANIA LUKU DACHOWEGO</t>
  </si>
  <si>
    <t>2053-593-060</t>
  </si>
  <si>
    <t>106910057800</t>
  </si>
  <si>
    <t>91</t>
  </si>
  <si>
    <t>MECHANIZM ELEKTRYCZNY OTWIERANIA LUKU POMOCNICZY</t>
  </si>
  <si>
    <t>2053-593-061</t>
  </si>
  <si>
    <t>106910079000</t>
  </si>
  <si>
    <t>92</t>
  </si>
  <si>
    <t>MIECH BEZ PODSTAW</t>
  </si>
  <si>
    <t>1001-101-093</t>
  </si>
  <si>
    <t>106910026600</t>
  </si>
  <si>
    <t>93</t>
  </si>
  <si>
    <t>MIECH Z PODSTAWĄ GÓRNĄ P/L</t>
  </si>
  <si>
    <t>1001-101-080</t>
  </si>
  <si>
    <t>106910022500</t>
  </si>
  <si>
    <t>94</t>
  </si>
  <si>
    <t>MIECH ZAWIESZENIA KOMLETNY DO OSI PRZEDNIEJ</t>
  </si>
  <si>
    <t>0000-392-842</t>
  </si>
  <si>
    <t>106910010500</t>
  </si>
  <si>
    <t>95</t>
  </si>
  <si>
    <t>MISECZKA USTALAJĄCA ZAMKA KLAPY PODŁOGOWEJ MAŁA</t>
  </si>
  <si>
    <t>2302-900-000</t>
  </si>
  <si>
    <t>96</t>
  </si>
  <si>
    <t>MŁOTEK BEZPIECZEŃSTWA DUŻY</t>
  </si>
  <si>
    <t>2511-831-000</t>
  </si>
  <si>
    <t>106910019700</t>
  </si>
  <si>
    <t>97</t>
  </si>
  <si>
    <t>MOCOWANIE KOŁPAKA</t>
  </si>
  <si>
    <t>0000-347-754</t>
  </si>
  <si>
    <t>106910111300</t>
  </si>
  <si>
    <t>98</t>
  </si>
  <si>
    <t>0000-045-930</t>
  </si>
  <si>
    <t>106910110100</t>
  </si>
  <si>
    <t>99</t>
  </si>
  <si>
    <t>N -PIERŚCIEŃ ZABEZPIECZAJĄCY</t>
  </si>
  <si>
    <t>0830-502-063</t>
  </si>
  <si>
    <t>106910035400</t>
  </si>
  <si>
    <t>100</t>
  </si>
  <si>
    <t>NAKLEJKA SAMOPRZYLEPNA "SOLARIS"</t>
  </si>
  <si>
    <t>2602-600-221</t>
  </si>
  <si>
    <t>136145003300</t>
  </si>
  <si>
    <t>101</t>
  </si>
  <si>
    <t>NAKRĘTKA KLATKOWA M8 (DO TYLNEJ KLAPY SILNIKA)</t>
  </si>
  <si>
    <t>0190-050-280</t>
  </si>
  <si>
    <t>106910074600</t>
  </si>
  <si>
    <t>102</t>
  </si>
  <si>
    <t>NAKRĘTKA KOŁA 22X1,5 Z RUCHOMYM KOŁNIERZEM</t>
  </si>
  <si>
    <t>5290-070-000</t>
  </si>
  <si>
    <t>106910032900</t>
  </si>
  <si>
    <t>103</t>
  </si>
  <si>
    <t>NAKRĘTKA MOST AV131</t>
  </si>
  <si>
    <t>0870-502-146</t>
  </si>
  <si>
    <t>106910033100</t>
  </si>
  <si>
    <t>104</t>
  </si>
  <si>
    <t>NAKRĘTKA ZACISKOWA</t>
  </si>
  <si>
    <t>0870-385-057</t>
  </si>
  <si>
    <t>105</t>
  </si>
  <si>
    <t>NAPINACZ PASKA KLINOWEGO (SILNIK DAF PE)</t>
  </si>
  <si>
    <t>0121-305-616</t>
  </si>
  <si>
    <t>106</t>
  </si>
  <si>
    <t>0170-431-000</t>
  </si>
  <si>
    <t>106910043300</t>
  </si>
  <si>
    <t>107</t>
  </si>
  <si>
    <t>NAPINACZ PASKA KLINOWEGO (SILNIK DAF PR)</t>
  </si>
  <si>
    <t>0121-305-617</t>
  </si>
  <si>
    <t>106910124100</t>
  </si>
  <si>
    <t>108</t>
  </si>
  <si>
    <t>OBUDOWA LUSTRA LEWEGO Z JEDNYM WKŁADEM</t>
  </si>
  <si>
    <t>1905-024-056</t>
  </si>
  <si>
    <t>106910087500</t>
  </si>
  <si>
    <t>109</t>
  </si>
  <si>
    <t>OBUDOWA LUSTRA PRAWEGO Z DWOMA WKŁADAMI</t>
  </si>
  <si>
    <t>1905-024-061</t>
  </si>
  <si>
    <t>106910052600</t>
  </si>
  <si>
    <t>110</t>
  </si>
  <si>
    <t>OBUDOWA LUSTRA ZEWNĘTRZNEGO</t>
  </si>
  <si>
    <t>1905-770-210</t>
  </si>
  <si>
    <t>106910024300</t>
  </si>
  <si>
    <t>111</t>
  </si>
  <si>
    <t>OBUDOWA MĘSKA GNIAZDA 8P</t>
  </si>
  <si>
    <t>1551-580-000</t>
  </si>
  <si>
    <t>106910026400</t>
  </si>
  <si>
    <t>112</t>
  </si>
  <si>
    <t>OBUDOWA STYKÓW (DAMSKA)</t>
  </si>
  <si>
    <t>1551-134-000</t>
  </si>
  <si>
    <t>106910020800</t>
  </si>
  <si>
    <t>113</t>
  </si>
  <si>
    <t>ODBÓJ ZAMKA DRZWI</t>
  </si>
  <si>
    <t>2460-300-872</t>
  </si>
  <si>
    <t>106910007200</t>
  </si>
  <si>
    <t>114</t>
  </si>
  <si>
    <t>OKNO KIEROWCY Z SZYBĄ</t>
  </si>
  <si>
    <t>2205-154-032</t>
  </si>
  <si>
    <t>106910040100</t>
  </si>
  <si>
    <t>115</t>
  </si>
  <si>
    <t>ORING SWORZNIA ZWROTNICY</t>
  </si>
  <si>
    <t>0870-304-270</t>
  </si>
  <si>
    <t>106910035300</t>
  </si>
  <si>
    <t>116</t>
  </si>
  <si>
    <t>OSŁONA  PRZYCISKU DRZWI CZERWONA</t>
  </si>
  <si>
    <t>1526-002-200</t>
  </si>
  <si>
    <t>106910022000</t>
  </si>
  <si>
    <t>117</t>
  </si>
  <si>
    <t>PANEL NADKOLA</t>
  </si>
  <si>
    <t>1704-006-300</t>
  </si>
  <si>
    <t>106910001000</t>
  </si>
  <si>
    <t>118</t>
  </si>
  <si>
    <t>1441-600-312</t>
  </si>
  <si>
    <t>119</t>
  </si>
  <si>
    <t>PANEL PODSZYBIA, SZYBA DZIELONA</t>
  </si>
  <si>
    <t>1792-578-510</t>
  </si>
  <si>
    <t>106910032200</t>
  </si>
  <si>
    <t>120</t>
  </si>
  <si>
    <t>PAS BEZPIECZEŃSTWA ZWIJANY DWUPUNKTOWY</t>
  </si>
  <si>
    <t>2501-140-131</t>
  </si>
  <si>
    <t>106910024600</t>
  </si>
  <si>
    <t>121</t>
  </si>
  <si>
    <t>PIASTA KOŁA OSI NAPĘDOWEJ – REGENERACJA ZE ZWROTEM</t>
  </si>
  <si>
    <t>NUMER KATALOGOWY      CZĘŚCI    NOWEJ            0707-000-026</t>
  </si>
  <si>
    <t>122</t>
  </si>
  <si>
    <t>PIERŚCIEŃ USZCZELNIAJĄCY 90X125X12/19 .Tylko oryginalny będący na pierwszym wyposażeniu podzespołu produkt firmy ZF.</t>
  </si>
  <si>
    <t>0870-319-589</t>
  </si>
  <si>
    <t>106910033000</t>
  </si>
  <si>
    <t>123</t>
  </si>
  <si>
    <t>PIERŚCIEŃ USZCZELNIAJĄCY O PRZEKROJU OKRĄGŁYM.                       Tylko oryginalny będący na pierwszym wyposażeniu podzespołu produkt firmy ZF.</t>
  </si>
  <si>
    <t>0870-303-844</t>
  </si>
  <si>
    <t>124</t>
  </si>
  <si>
    <t>PIERŚCIEŃ USZCZELNIAJĄCY OŚ.       Tylko oryginalny będący na pierwszym wyposażeniu podzespołu produkt firmy ZF.</t>
  </si>
  <si>
    <t>0870-111-402</t>
  </si>
  <si>
    <t>125</t>
  </si>
  <si>
    <t>PIERŚCIEŃ USZCZELNIAJĄCY PIASTY AV132 130x170x17 . Tylko oryginalny będący na pierwszym wyposażeniu podzespołu produkt firmy ZF.</t>
  </si>
  <si>
    <t>0721-323-000</t>
  </si>
  <si>
    <t>106910034900</t>
  </si>
  <si>
    <t>126</t>
  </si>
  <si>
    <t>PIERŚCIEŃ USZCZELNIAJĄCY SKRZYNI BIEGOW VOITH</t>
  </si>
  <si>
    <t>0520-130-354</t>
  </si>
  <si>
    <t>106910079600</t>
  </si>
  <si>
    <t>127</t>
  </si>
  <si>
    <t>PIÓRO WYCIERACZKI</t>
  </si>
  <si>
    <t>0004-022-416</t>
  </si>
  <si>
    <t>106910005700</t>
  </si>
  <si>
    <t>128</t>
  </si>
  <si>
    <t>PŁYTA DIBOND 1115 MM</t>
  </si>
  <si>
    <t>2004-317-000</t>
  </si>
  <si>
    <t>106910027100</t>
  </si>
  <si>
    <t>129</t>
  </si>
  <si>
    <t>PŁYTA DIBOND 1135 MM</t>
  </si>
  <si>
    <t>2004-313-000</t>
  </si>
  <si>
    <t>106910003700</t>
  </si>
  <si>
    <t>130</t>
  </si>
  <si>
    <t>PŁYTA DIBOND 1460 MM</t>
  </si>
  <si>
    <t>2004-303-000</t>
  </si>
  <si>
    <t>106910026900</t>
  </si>
  <si>
    <t>131</t>
  </si>
  <si>
    <t>PŁYTA DIBOND 1465 MM</t>
  </si>
  <si>
    <t>2004-302-000</t>
  </si>
  <si>
    <t>106910039800</t>
  </si>
  <si>
    <t>132</t>
  </si>
  <si>
    <t>PŁYTA DIBOND 1500 MM</t>
  </si>
  <si>
    <t>2004-300-010</t>
  </si>
  <si>
    <t>106910012800</t>
  </si>
  <si>
    <t>133</t>
  </si>
  <si>
    <t>PŁYTA DIBOND 1500 MM X 485 MM X3 MM</t>
  </si>
  <si>
    <t>134</t>
  </si>
  <si>
    <t>PŁYTA DIBOND 480MM</t>
  </si>
  <si>
    <t>2004-316-000</t>
  </si>
  <si>
    <t>106910036002</t>
  </si>
  <si>
    <t>135</t>
  </si>
  <si>
    <t>PŁYTA DIBOND 515X440/480</t>
  </si>
  <si>
    <t>2004-329-010</t>
  </si>
  <si>
    <t>106910034000</t>
  </si>
  <si>
    <t>136</t>
  </si>
  <si>
    <t>PŁYTKA MOCUJĄCA LUSTRA</t>
  </si>
  <si>
    <t>1905-024-074</t>
  </si>
  <si>
    <t>137</t>
  </si>
  <si>
    <t>PŁYTKA UNI Z KABLEM</t>
  </si>
  <si>
    <t>1905-530-050</t>
  </si>
  <si>
    <t>106910035800</t>
  </si>
  <si>
    <t>138</t>
  </si>
  <si>
    <t>PODKŁADKA DYST. SWORZNIA ZWROTNICY</t>
  </si>
  <si>
    <t>0870-029-000</t>
  </si>
  <si>
    <t>139</t>
  </si>
  <si>
    <t>0870-105-919</t>
  </si>
  <si>
    <t>140</t>
  </si>
  <si>
    <t>0870-105-920</t>
  </si>
  <si>
    <t>141</t>
  </si>
  <si>
    <t>0870-150-921</t>
  </si>
  <si>
    <t>142</t>
  </si>
  <si>
    <t>0870-105-922</t>
  </si>
  <si>
    <t>143</t>
  </si>
  <si>
    <t>0870-105-923</t>
  </si>
  <si>
    <t>144</t>
  </si>
  <si>
    <t>0820-352-085</t>
  </si>
  <si>
    <t>145</t>
  </si>
  <si>
    <t>0870-105-925</t>
  </si>
  <si>
    <t>146</t>
  </si>
  <si>
    <t>0870-105-926</t>
  </si>
  <si>
    <t>147</t>
  </si>
  <si>
    <t>0870-105-927</t>
  </si>
  <si>
    <t>148</t>
  </si>
  <si>
    <t>0870-032-000</t>
  </si>
  <si>
    <t>149</t>
  </si>
  <si>
    <t>0870-111-639</t>
  </si>
  <si>
    <t>150</t>
  </si>
  <si>
    <t>0870-111-640</t>
  </si>
  <si>
    <t>151</t>
  </si>
  <si>
    <t>0870-111-641</t>
  </si>
  <si>
    <t>152</t>
  </si>
  <si>
    <t>0870-111-642</t>
  </si>
  <si>
    <t>153</t>
  </si>
  <si>
    <t>0870-111-643</t>
  </si>
  <si>
    <t>154</t>
  </si>
  <si>
    <t>PODKŁADKA TALERZOWA</t>
  </si>
  <si>
    <t>1080-102-040</t>
  </si>
  <si>
    <t>106910034500</t>
  </si>
  <si>
    <t>155</t>
  </si>
  <si>
    <t>PODPORA WAŁU MAŁA U15 ZD062701829 MK</t>
  </si>
  <si>
    <t>0670-001-000</t>
  </si>
  <si>
    <t>106910038800</t>
  </si>
  <si>
    <t>156</t>
  </si>
  <si>
    <t>PODSTAWA DOLNA DO MIECHA</t>
  </si>
  <si>
    <t>1001-101-062</t>
  </si>
  <si>
    <t>106910026000</t>
  </si>
  <si>
    <t>157</t>
  </si>
  <si>
    <t>PODSTAWA DOLNA MIECHA</t>
  </si>
  <si>
    <t>1001-101-061</t>
  </si>
  <si>
    <t>158</t>
  </si>
  <si>
    <t>PODUSZKA METALOWO-GUMOWA 50/30</t>
  </si>
  <si>
    <t>0301-250-300</t>
  </si>
  <si>
    <t>106910026200</t>
  </si>
  <si>
    <t>159</t>
  </si>
  <si>
    <t>POKRYWA OSŁANIAJĄCA Z PODCIĘCIEM KWADRATOWA</t>
  </si>
  <si>
    <t>1792-529-006</t>
  </si>
  <si>
    <t>106910024700</t>
  </si>
  <si>
    <t>160</t>
  </si>
  <si>
    <t>POŁĄCZENIE OBROTOWE NAPĘDU WYCIERACZKI LEWEJ</t>
  </si>
  <si>
    <t>1507-032-556</t>
  </si>
  <si>
    <t>106910037600</t>
  </si>
  <si>
    <t>161</t>
  </si>
  <si>
    <t>POŁĄCZENIE OBROTOWE NAPĘDU WYECIERACZKI PRAWEJ</t>
  </si>
  <si>
    <t>1507-032-555</t>
  </si>
  <si>
    <t>106910037900</t>
  </si>
  <si>
    <t>162</t>
  </si>
  <si>
    <t>POMPA C.O. (WEBASTO) – REGENERACJA BEZ ZWROTU</t>
  </si>
  <si>
    <t>NUMER KATALOGOWY  CZĘŚCI NOWEJ                      1802-900-000</t>
  </si>
  <si>
    <t>106910102802</t>
  </si>
  <si>
    <t>163</t>
  </si>
  <si>
    <t>POMPA C.O. (WEBASTO) -REGENERACJA ZE ZWROTEM</t>
  </si>
  <si>
    <t>106910102808</t>
  </si>
  <si>
    <t>164</t>
  </si>
  <si>
    <t>POMPA WODY DAF PE - REGENERACJA ZE ZWROTEM</t>
  </si>
  <si>
    <t>NUMER KATALOGOWY  CZĘŚCI NOWEJ                      0126-040-046</t>
  </si>
  <si>
    <t>106910116808</t>
  </si>
  <si>
    <t>165</t>
  </si>
  <si>
    <t>POMPA WODY DAF PR - REGENERACJA ZE ZWROTEM</t>
  </si>
  <si>
    <t>NUMER KATALOGOWY  CZĘŚCI NOWEJ                      1553-111-000</t>
  </si>
  <si>
    <t>106910125208</t>
  </si>
  <si>
    <t>166</t>
  </si>
  <si>
    <t>PROWADNICA DOLNA DRZWI</t>
  </si>
  <si>
    <t>2403-837-100</t>
  </si>
  <si>
    <t>106910010200</t>
  </si>
  <si>
    <t>167</t>
  </si>
  <si>
    <t>PRZEGUB DRĄŻKA (CUKIEREK)</t>
  </si>
  <si>
    <t>0870-010-010</t>
  </si>
  <si>
    <t>106910021100</t>
  </si>
  <si>
    <t>168</t>
  </si>
  <si>
    <t>169</t>
  </si>
  <si>
    <t>PRZEGUB KULOWY</t>
  </si>
  <si>
    <t>0870-213-808</t>
  </si>
  <si>
    <t>170</t>
  </si>
  <si>
    <t>PRZEKAŹNIK WŁĄCZAJĄCY</t>
  </si>
  <si>
    <t>0124-000-026</t>
  </si>
  <si>
    <t>106910040300</t>
  </si>
  <si>
    <t>171</t>
  </si>
  <si>
    <t>PRZEKŁADNIA KORBOWA</t>
  </si>
  <si>
    <t>1507-032-554</t>
  </si>
  <si>
    <t>172</t>
  </si>
  <si>
    <t>PRZEŁACZNIK ODBIJAJĄCY 2-0-1 T</t>
  </si>
  <si>
    <t>1552-950-000</t>
  </si>
  <si>
    <t>106910031300</t>
  </si>
  <si>
    <t>173</t>
  </si>
  <si>
    <t>PRZEŁĄCZNIK OŚWIETLENIA KABINY KIEROWCY</t>
  </si>
  <si>
    <t>1506-956-000</t>
  </si>
  <si>
    <t>106910029400</t>
  </si>
  <si>
    <t>174</t>
  </si>
  <si>
    <t>PRZEŁĄCZNIK ZESPOLONY KOLUMNY KIEROWNICY</t>
  </si>
  <si>
    <t>1506-086-100</t>
  </si>
  <si>
    <t>106910039900</t>
  </si>
  <si>
    <t>175</t>
  </si>
  <si>
    <t>PRZEWÓD CZUJNIKA ZUŻYCIA KLOCKÓW HAM.</t>
  </si>
  <si>
    <t>1509-557-000</t>
  </si>
  <si>
    <t>106910036000</t>
  </si>
  <si>
    <t>176</t>
  </si>
  <si>
    <t>PRZEWÓD HAMULCOWY L-450 MM</t>
  </si>
  <si>
    <t>1104-210-450</t>
  </si>
  <si>
    <t>106910032700</t>
  </si>
  <si>
    <t>177</t>
  </si>
  <si>
    <t>PRZEWÓD HAMULCOWY L-560</t>
  </si>
  <si>
    <t>1104-210-560</t>
  </si>
  <si>
    <t>106910031200</t>
  </si>
  <si>
    <t>178</t>
  </si>
  <si>
    <t>PRZEWÓD HYDRAULICZNY SIŁOWNIKA III OSI 500MM</t>
  </si>
  <si>
    <t>1104-213-500</t>
  </si>
  <si>
    <t>106910035500</t>
  </si>
  <si>
    <t>179</t>
  </si>
  <si>
    <t>PRZEWÓD HYDRAULICZNYSIŁOWNIKA III OSI 450MM</t>
  </si>
  <si>
    <t>1104-213-450</t>
  </si>
  <si>
    <t>106910027600</t>
  </si>
  <si>
    <t>180</t>
  </si>
  <si>
    <t>PRZEWÓD SPRĘŻARKI 400MM</t>
  </si>
  <si>
    <t>1104-020-000</t>
  </si>
  <si>
    <t>106910031100</t>
  </si>
  <si>
    <t>181</t>
  </si>
  <si>
    <t>PRZYCISK – ZEZWOLENIE NA OTWARCIE DRZWI</t>
  </si>
  <si>
    <t>1553-518-000</t>
  </si>
  <si>
    <t>182</t>
  </si>
  <si>
    <t>PRZYCISK FAP OTWIERANIE III DRZWI</t>
  </si>
  <si>
    <t>1501-317-750</t>
  </si>
  <si>
    <t>106910062100</t>
  </si>
  <si>
    <t>183</t>
  </si>
  <si>
    <t>PRZYCISK OTWIERANIA DRZWI NIEBIESKI</t>
  </si>
  <si>
    <t>1506-280-021</t>
  </si>
  <si>
    <t>106910021800</t>
  </si>
  <si>
    <t>184</t>
  </si>
  <si>
    <t>PRZYCISK SYGNALIZACYJNY NA RURĘ "INWALIDA/DZIECKO"</t>
  </si>
  <si>
    <t>1506-280-018</t>
  </si>
  <si>
    <t>106910093100</t>
  </si>
  <si>
    <t>185</t>
  </si>
  <si>
    <t>RAMIĘ WYCIERACZKI. LW 700mm SZYBA DZIELONA</t>
  </si>
  <si>
    <t>0004-009-182</t>
  </si>
  <si>
    <t>106910027200</t>
  </si>
  <si>
    <t>186</t>
  </si>
  <si>
    <t>RAMIĘ WYCIERACZKI. PR 855mm SZYBA DZIELONA</t>
  </si>
  <si>
    <t>0004-008-937</t>
  </si>
  <si>
    <t>187</t>
  </si>
  <si>
    <t>REFLEKTOR PRZECIWMGIELNY SOLARIS</t>
  </si>
  <si>
    <t>1503-252-000</t>
  </si>
  <si>
    <t>106910030800</t>
  </si>
  <si>
    <t>188</t>
  </si>
  <si>
    <t>REFLEKTOR ŚWIATEŁ DROGOWYCH</t>
  </si>
  <si>
    <t>189</t>
  </si>
  <si>
    <t>REFLEKTOR ŚWIATEŁ MIJANIA – REGENERACJA ZE ZWROTEM</t>
  </si>
  <si>
    <t>NUMER KATALOGOWY  CZĘŚCI NOWEJ                       1503-834-007</t>
  </si>
  <si>
    <t>106910026808</t>
  </si>
  <si>
    <t>190</t>
  </si>
  <si>
    <t>REFLEKTOR ŚWIATEŁ MIJANIA URBINO</t>
  </si>
  <si>
    <t>1503-834-007</t>
  </si>
  <si>
    <t>191</t>
  </si>
  <si>
    <t>REGULATOR (NAPIĘCIA) ALTERNATORA</t>
  </si>
  <si>
    <t>0103-141-081</t>
  </si>
  <si>
    <t>106910030400</t>
  </si>
  <si>
    <t>192</t>
  </si>
  <si>
    <t>ROLKA DRZWI</t>
  </si>
  <si>
    <t>2401-250-324</t>
  </si>
  <si>
    <t>106910038000</t>
  </si>
  <si>
    <t>193</t>
  </si>
  <si>
    <t>194</t>
  </si>
  <si>
    <t>ROZRUSZNIK 4KW/24V SOLARIS (SILNIK DAF) - REGENERACJA ZE ZWROTEM</t>
  </si>
  <si>
    <t>NUMER KATALOGOWY  CZĘŚCI NOWEJ                      0124-000-110</t>
  </si>
  <si>
    <t>106910071508</t>
  </si>
  <si>
    <t>195</t>
  </si>
  <si>
    <t>ROŻDZIELACZ OSI WLECZONEJ – REGENERACJA ZE ZWROTEM</t>
  </si>
  <si>
    <t>NUMER KATALOGOWY  CZĘŚCI NOWEJ            0720-385-010</t>
  </si>
  <si>
    <t>196</t>
  </si>
  <si>
    <t>SILNIK ELEKTRYCZNY 24V OGRZEWANIA</t>
  </si>
  <si>
    <t>5218-150-100</t>
  </si>
  <si>
    <t>106910030600</t>
  </si>
  <si>
    <t>197</t>
  </si>
  <si>
    <t>SIŁOWNIK HAMULCA PRZÓD LEWY – REGENERACJA ZE ZWROTEM</t>
  </si>
  <si>
    <t>NUMER KATALOGOWY  CZĘŚCI NOWEJ                      0870-314-623</t>
  </si>
  <si>
    <t>106910088608</t>
  </si>
  <si>
    <t>198</t>
  </si>
  <si>
    <t>SIŁOWNIK HAMULCA PRZÓD PRAWY – REGENERACJA ZE ZWROTEM</t>
  </si>
  <si>
    <t>NUMER KATALOGOWY  CZĘŚCI NOWEJ                       0870-314-622</t>
  </si>
  <si>
    <t>106910124308</t>
  </si>
  <si>
    <t>199</t>
  </si>
  <si>
    <t>SIŁOWNIK HAMULCA TYŁ – REGENERACJA ZE ZWROTEM</t>
  </si>
  <si>
    <t>NUMER KATALOGOWY  CZĘŚCI NOWEJ                       1114-000-004</t>
  </si>
  <si>
    <t>106910022708</t>
  </si>
  <si>
    <t>200</t>
  </si>
  <si>
    <t>SIŁOWNIK OSI WLECZONEJ (CYLINDER CENTRUJĄCY)  REGENERACJA  ZE ZWROTEM</t>
  </si>
  <si>
    <t>NUMER KATALOGOWY  CZĘŚCI NOWEJ                      0720-385-040</t>
  </si>
  <si>
    <t>106910094308</t>
  </si>
  <si>
    <t>201</t>
  </si>
  <si>
    <t>SPRĘŻYNA GAZOWA 700</t>
  </si>
  <si>
    <t>1912-104-000</t>
  </si>
  <si>
    <t>106910000900</t>
  </si>
  <si>
    <t>202</t>
  </si>
  <si>
    <t>SPRĘŻYNA KLAPY WLEWU PALIWA</t>
  </si>
  <si>
    <t>2370-005-000</t>
  </si>
  <si>
    <t>106910037000</t>
  </si>
  <si>
    <t>203</t>
  </si>
  <si>
    <t>STACYJKA N4016</t>
  </si>
  <si>
    <t>1552-164-000</t>
  </si>
  <si>
    <t>106910034400</t>
  </si>
  <si>
    <t>204</t>
  </si>
  <si>
    <t>STEROWNIK OGRZEWANIA 24V</t>
  </si>
  <si>
    <t>5218-500-010</t>
  </si>
  <si>
    <t>106910016900</t>
  </si>
  <si>
    <t>205</t>
  </si>
  <si>
    <t>SWORZEŃ DRZWI 25X60</t>
  </si>
  <si>
    <t>2401-475-000</t>
  </si>
  <si>
    <t>106910032500</t>
  </si>
  <si>
    <t>206</t>
  </si>
  <si>
    <t>SZCZOTKA ALTERNATORA</t>
  </si>
  <si>
    <t>0170-077-000</t>
  </si>
  <si>
    <t>106910033700</t>
  </si>
  <si>
    <t>207</t>
  </si>
  <si>
    <t>SZCZOTKOTRZYMACZ ROZRUSZNIKA</t>
  </si>
  <si>
    <t>1231-000-080</t>
  </si>
  <si>
    <t>106910031700</t>
  </si>
  <si>
    <t>208</t>
  </si>
  <si>
    <t>SZPILKA KOŁA RL85 (PRZÓD)</t>
  </si>
  <si>
    <t>0821-358-030</t>
  </si>
  <si>
    <t>106910015700</t>
  </si>
  <si>
    <t>209</t>
  </si>
  <si>
    <t>SZYBA PRZEDNIA LEWA BEZBARWNA</t>
  </si>
  <si>
    <t>2201-041-102</t>
  </si>
  <si>
    <t>106910007600</t>
  </si>
  <si>
    <t>210</t>
  </si>
  <si>
    <t>SZYBA LEWA PRZEDNIA BEZBARWNA IV GENERACJA</t>
  </si>
  <si>
    <t>2201-041-014</t>
  </si>
  <si>
    <t>106910031900</t>
  </si>
  <si>
    <t>211</t>
  </si>
  <si>
    <t>SZYBA PRAWA PRZEDNIA BEZBARWNA</t>
  </si>
  <si>
    <t>2201-041-112</t>
  </si>
  <si>
    <t>106910002700</t>
  </si>
  <si>
    <t>212</t>
  </si>
  <si>
    <t>SZYBA PRAWA PRZEDNIA BEZBARWNA IV GENERACJA</t>
  </si>
  <si>
    <t>2201-041-016</t>
  </si>
  <si>
    <t>106910053200</t>
  </si>
  <si>
    <t>213</t>
  </si>
  <si>
    <t>SZYBA ŚCIANY DZIAŁOWEJ 1620X445</t>
  </si>
  <si>
    <t>2209-716-310</t>
  </si>
  <si>
    <t>106910005000</t>
  </si>
  <si>
    <t>214</t>
  </si>
  <si>
    <t>SZYBA TYLNA OKNO + TABL.KIERUNK.</t>
  </si>
  <si>
    <t>106910049100</t>
  </si>
  <si>
    <t>215</t>
  </si>
  <si>
    <t>SZYBA POJEDYNCZA 1110X1460</t>
  </si>
  <si>
    <t>2209-041-012</t>
  </si>
  <si>
    <t>106910001700</t>
  </si>
  <si>
    <t>216</t>
  </si>
  <si>
    <t>SZPILKA PIASTY AV132 MOST PORTALOWY</t>
  </si>
  <si>
    <t>0721-383-000</t>
  </si>
  <si>
    <t>106910009000</t>
  </si>
  <si>
    <t>217</t>
  </si>
  <si>
    <t>ŚRUBA IMBUSOWA M16X1,5X50 10.9 DIN912</t>
  </si>
  <si>
    <t>0870-101-741</t>
  </si>
  <si>
    <t>218</t>
  </si>
  <si>
    <t>ŚRUBA IMBUSOWA M20X1.5X65  10,9 DIN912</t>
  </si>
  <si>
    <t>1114-000-829</t>
  </si>
  <si>
    <t>219</t>
  </si>
  <si>
    <t>ŚRUBA M12X1X43 Z NAKRĘTKĄ WAŁU</t>
  </si>
  <si>
    <t>0670-012-000</t>
  </si>
  <si>
    <t>106910033300</t>
  </si>
  <si>
    <t>220</t>
  </si>
  <si>
    <t>ŚRUBA M20X1.5X65 10,9 DIN912 IMBUS</t>
  </si>
  <si>
    <t>106910010100</t>
  </si>
  <si>
    <t>221</t>
  </si>
  <si>
    <t>ŚRUBA MOCOWANIA DRĄŻKÓW DOLNYCH 10.9</t>
  </si>
  <si>
    <t>5111-811-020</t>
  </si>
  <si>
    <t>222</t>
  </si>
  <si>
    <t>ŚRUBA MOCOWANIA DRĄŻKÓW GÓRNYCH 10.9</t>
  </si>
  <si>
    <t>5111-807-020</t>
  </si>
  <si>
    <t>223</t>
  </si>
  <si>
    <t>ŚWIATŁO ODBLASKOWE 85MM VACANZA</t>
  </si>
  <si>
    <t>1503-016-111</t>
  </si>
  <si>
    <t>106910012700</t>
  </si>
  <si>
    <t>224</t>
  </si>
  <si>
    <t>ŚWIATŁO POZYCYJNE BIAŁE LED</t>
  </si>
  <si>
    <t>1503-570-417</t>
  </si>
  <si>
    <t>106910031400</t>
  </si>
  <si>
    <t>225</t>
  </si>
  <si>
    <t>TABLICZKA AWARYJNEGO OTWIERANIA DRZWI</t>
  </si>
  <si>
    <t>1907-836-031</t>
  </si>
  <si>
    <t>106910023600</t>
  </si>
  <si>
    <t>226</t>
  </si>
  <si>
    <t>TARCZA HAMULCOWA (oś LAF)  (PATRZ UWAGI)</t>
  </si>
  <si>
    <t>0820-353-074</t>
  </si>
  <si>
    <t>106910119500</t>
  </si>
  <si>
    <t>227</t>
  </si>
  <si>
    <t>TARCZA HAMULCOWA . Firmy Kometal lub równoważna.</t>
  </si>
  <si>
    <t>0707-000-036</t>
  </si>
  <si>
    <t>106910006400</t>
  </si>
  <si>
    <t>228</t>
  </si>
  <si>
    <t>TARCZKA IMPULSOWA ABS OSI PRZEDNIEJ</t>
  </si>
  <si>
    <t>0820-352-219</t>
  </si>
  <si>
    <t>106910101400</t>
  </si>
  <si>
    <t>229</t>
  </si>
  <si>
    <t>TERMOSTAT DAF GS200</t>
  </si>
  <si>
    <t>0105-115-710</t>
  </si>
  <si>
    <t>106910039700</t>
  </si>
  <si>
    <t>230</t>
  </si>
  <si>
    <t>TŁUMNIK SZMERÓW MAŁY</t>
  </si>
  <si>
    <t>1122-350-000</t>
  </si>
  <si>
    <t>106910007300</t>
  </si>
  <si>
    <t>231</t>
  </si>
  <si>
    <t>TULEJA CENTRUJĄCA KOŁA 22X25X18</t>
  </si>
  <si>
    <t>1324-902-000</t>
  </si>
  <si>
    <t>106910016500</t>
  </si>
  <si>
    <t>232</t>
  </si>
  <si>
    <t>TULEJA CENTRUJĄCA KOŁA 22X25X6.5</t>
  </si>
  <si>
    <t>1324-901-000</t>
  </si>
  <si>
    <t>106910012100</t>
  </si>
  <si>
    <t>233</t>
  </si>
  <si>
    <t>TULEJA GWINTOWANA DRĄŻKA POPRZECZNEGO OSI WLECZONEJ</t>
  </si>
  <si>
    <t>0870-211-165</t>
  </si>
  <si>
    <t>234</t>
  </si>
  <si>
    <t>TULEJKA CZUJNIKA ABS</t>
  </si>
  <si>
    <t>1102-905-310</t>
  </si>
  <si>
    <t>106910039500</t>
  </si>
  <si>
    <t>235</t>
  </si>
  <si>
    <t>UCHWYT DOLNY ŚCIANKI SZYBY</t>
  </si>
  <si>
    <t>1906-041-031</t>
  </si>
  <si>
    <t>106910035600</t>
  </si>
  <si>
    <t>236</t>
  </si>
  <si>
    <t>UCHWYT MOCO. LUSTRA KRAWĘŻNIKOWEGO</t>
  </si>
  <si>
    <t>0000-143-490</t>
  </si>
  <si>
    <t>106910004700</t>
  </si>
  <si>
    <t>237</t>
  </si>
  <si>
    <t>UCHWYT RURY 34MM</t>
  </si>
  <si>
    <t>1906-041-040</t>
  </si>
  <si>
    <t>106910005800</t>
  </si>
  <si>
    <t>238</t>
  </si>
  <si>
    <t>UCHWYT ŚCIANKI DZIAŁOWEJ</t>
  </si>
  <si>
    <t>1906-041-020</t>
  </si>
  <si>
    <t>106910004800</t>
  </si>
  <si>
    <t>239</t>
  </si>
  <si>
    <t>USZCZELKA GÓRNEJ POKRYWY SKRZYNI BIEGOW VOITH</t>
  </si>
  <si>
    <t>VOITH</t>
  </si>
  <si>
    <t>50.4594.31</t>
  </si>
  <si>
    <t>106910124400</t>
  </si>
  <si>
    <t>240</t>
  </si>
  <si>
    <t>USZCZELKA KOLEKTORA WYDECHOWEGO DAF</t>
  </si>
  <si>
    <t>0101-990-307</t>
  </si>
  <si>
    <t>241</t>
  </si>
  <si>
    <t>USZCZELKA MISKI SKRZYNI BIEGOW VOITH</t>
  </si>
  <si>
    <t>0520-762-020</t>
  </si>
  <si>
    <t>106910079700</t>
  </si>
  <si>
    <t>242</t>
  </si>
  <si>
    <t>USZCZELKA POD CHŁODNICĘ OLEJU DAF</t>
  </si>
  <si>
    <t>0120-301-438</t>
  </si>
  <si>
    <t>106910108000</t>
  </si>
  <si>
    <t>243</t>
  </si>
  <si>
    <t>USZCZELKA PODSTAWY FILTRA OLEJU</t>
  </si>
  <si>
    <t>0105-115-550</t>
  </si>
  <si>
    <t>106910072900</t>
  </si>
  <si>
    <t>244</t>
  </si>
  <si>
    <t>USZCZELKA POKRYWY ZAWORÓW DAF</t>
  </si>
  <si>
    <t>0101-990-021</t>
  </si>
  <si>
    <t>106910006900</t>
  </si>
  <si>
    <t>245</t>
  </si>
  <si>
    <t>USZCZELKA POMPY WODY</t>
  </si>
  <si>
    <t>0101-990-425</t>
  </si>
  <si>
    <t>106910013700</t>
  </si>
  <si>
    <t>246</t>
  </si>
  <si>
    <t>USZCZELKA POMPY WODY DAF</t>
  </si>
  <si>
    <t>0101-990-401</t>
  </si>
  <si>
    <t>106910047300</t>
  </si>
  <si>
    <t>247</t>
  </si>
  <si>
    <t>USZCZELNIACZ</t>
  </si>
  <si>
    <t>0115-050-169</t>
  </si>
  <si>
    <t>106910039000</t>
  </si>
  <si>
    <t>248</t>
  </si>
  <si>
    <t>WENTYLATOR FRONBOXU URBINO</t>
  </si>
  <si>
    <t>1503-260-000</t>
  </si>
  <si>
    <t>106910029900</t>
  </si>
  <si>
    <t>249</t>
  </si>
  <si>
    <t>WIENIEC KOLA ZAMACHOWEGO DAF-PE183C1 EURO 3, DAF-PE228C EURO 3</t>
  </si>
  <si>
    <t>0120-815-110</t>
  </si>
  <si>
    <t>106910062500</t>
  </si>
  <si>
    <t>250</t>
  </si>
  <si>
    <t>WKŁAD LUSTERKA LEWEGO 397X175MM</t>
  </si>
  <si>
    <t>1905-024-068</t>
  </si>
  <si>
    <t>106910047700</t>
  </si>
  <si>
    <t>251</t>
  </si>
  <si>
    <t>WKŁAD LUSTRA PRAWEGO OGRZEWANY 275*175</t>
  </si>
  <si>
    <t>1905-024-067</t>
  </si>
  <si>
    <t>106910104900</t>
  </si>
  <si>
    <t>252</t>
  </si>
  <si>
    <t>WKŁAD LUSTRA ZEWNETRZNEGO LEWE PRAWE URBINO</t>
  </si>
  <si>
    <t>1905-731-470</t>
  </si>
  <si>
    <t>106910113500</t>
  </si>
  <si>
    <t>253</t>
  </si>
  <si>
    <t>WSPORNIK GÓRNY DRZWI</t>
  </si>
  <si>
    <t>2410-580-902</t>
  </si>
  <si>
    <t>106910111800</t>
  </si>
  <si>
    <t>254</t>
  </si>
  <si>
    <t>WTYKA PIECA 18 POLOWA</t>
  </si>
  <si>
    <t>1552-748-000</t>
  </si>
  <si>
    <t>106910029300</t>
  </si>
  <si>
    <t>255</t>
  </si>
  <si>
    <t>WYŁACZNIK REGULACJI SZYBERDACHU</t>
  </si>
  <si>
    <t>2007-050-000</t>
  </si>
  <si>
    <t>106910112100</t>
  </si>
  <si>
    <t>256</t>
  </si>
  <si>
    <t>WYŁĄCZNIK ŚWIATEŁ URBINO</t>
  </si>
  <si>
    <t>0000-028-089</t>
  </si>
  <si>
    <t>106910029700</t>
  </si>
  <si>
    <t>257</t>
  </si>
  <si>
    <t>Zamek DOCISKOWY, SO0489, IMBUS</t>
  </si>
  <si>
    <t>2004-252-050</t>
  </si>
  <si>
    <t>106910008400</t>
  </si>
  <si>
    <t>258</t>
  </si>
  <si>
    <t>ZAMEK DRZWI KABINY WKŁADKA URBINO</t>
  </si>
  <si>
    <t>1906-927-031</t>
  </si>
  <si>
    <t>106910024400</t>
  </si>
  <si>
    <t>259</t>
  </si>
  <si>
    <t>ZAMEK KANAŁU POWIETRZA PROSTY</t>
  </si>
  <si>
    <t>2301-905-010</t>
  </si>
  <si>
    <t>106910005200</t>
  </si>
  <si>
    <t>260</t>
  </si>
  <si>
    <t>ZAMEK LEWY Z BLOKADĄ</t>
  </si>
  <si>
    <t>2004-252-010</t>
  </si>
  <si>
    <t>261</t>
  </si>
  <si>
    <t>ZAMEK OCYNK NA KWADRAT</t>
  </si>
  <si>
    <t>2302-552-000</t>
  </si>
  <si>
    <t>106910016400</t>
  </si>
  <si>
    <t>262</t>
  </si>
  <si>
    <t>ZAMEK PRAWY Z BLOKADĄ</t>
  </si>
  <si>
    <t>2004-252-020</t>
  </si>
  <si>
    <t>106910008500</t>
  </si>
  <si>
    <t>263</t>
  </si>
  <si>
    <t>ZAMEK ZATRZASKOWY STALOWY OCYNK.</t>
  </si>
  <si>
    <t>2302-550-100</t>
  </si>
  <si>
    <t>106910018800</t>
  </si>
  <si>
    <t>264</t>
  </si>
  <si>
    <t>ZATRZASK KLAPY SILNIKA</t>
  </si>
  <si>
    <t>2302-555-000</t>
  </si>
  <si>
    <t>106910021400</t>
  </si>
  <si>
    <t>265</t>
  </si>
  <si>
    <t>ZAWIAS DRZWI KIEROWCY</t>
  </si>
  <si>
    <t>1906-923-000</t>
  </si>
  <si>
    <t>106910017600</t>
  </si>
  <si>
    <t>266</t>
  </si>
  <si>
    <t>ZAWÓR 3/2 AWARYJNEGO OTWIERANIA DRZWI</t>
  </si>
  <si>
    <t>2401-174-120</t>
  </si>
  <si>
    <t>106910036100</t>
  </si>
  <si>
    <t>267</t>
  </si>
  <si>
    <t>ZAWÓR 3-DROŻNY 28MM</t>
  </si>
  <si>
    <t>1808-100-050</t>
  </si>
  <si>
    <t>106910061400</t>
  </si>
  <si>
    <t>268</t>
  </si>
  <si>
    <t xml:space="preserve">ZAWÓR 4-DROŻNY AE4612-4 (KNORR)
</t>
  </si>
  <si>
    <t>1102-252-000</t>
  </si>
  <si>
    <t>106910048200</t>
  </si>
  <si>
    <t>269</t>
  </si>
  <si>
    <t>ZAWÓR ECAS</t>
  </si>
  <si>
    <t>WABCO</t>
  </si>
  <si>
    <t>0004-041-426</t>
  </si>
  <si>
    <t>106910015200</t>
  </si>
  <si>
    <t>270</t>
  </si>
  <si>
    <t>ZAWÓR OGRANICZAJĄCY 8,1 BAR</t>
  </si>
  <si>
    <t>1102-199-000</t>
  </si>
  <si>
    <t>106910029800</t>
  </si>
  <si>
    <t>271</t>
  </si>
  <si>
    <t>ZAWÓR REGULACJI CISNIENIA ABS URBINO</t>
  </si>
  <si>
    <t>1102-963-200</t>
  </si>
  <si>
    <t>106910032600</t>
  </si>
  <si>
    <t>272</t>
  </si>
  <si>
    <t>ZAWÓR ZWROTNY</t>
  </si>
  <si>
    <t>1102-305-000</t>
  </si>
  <si>
    <t>106910038300</t>
  </si>
  <si>
    <t>273</t>
  </si>
  <si>
    <t>ZAWÓR ZWROTNY 1/2"</t>
  </si>
  <si>
    <t>1801-900-160</t>
  </si>
  <si>
    <t>106910017500</t>
  </si>
  <si>
    <t>274</t>
  </si>
  <si>
    <t>ZAWÓR ZWROTNY 3/4"</t>
  </si>
  <si>
    <t>1801-900-150</t>
  </si>
  <si>
    <t>106910036001</t>
  </si>
  <si>
    <t>275</t>
  </si>
  <si>
    <t>ZAWÓR ZWROTNY RETUNDANCYJNY</t>
  </si>
  <si>
    <t>276</t>
  </si>
  <si>
    <t>ZDERZAK PRZEDNI LEWY</t>
  </si>
  <si>
    <t>1701-169-731</t>
  </si>
  <si>
    <t>277</t>
  </si>
  <si>
    <t>ZDERZAK PRZEDNI LEWY URBINO III</t>
  </si>
  <si>
    <t>1701-169-735</t>
  </si>
  <si>
    <t>106910020900</t>
  </si>
  <si>
    <t>278</t>
  </si>
  <si>
    <t>ZDERZAK PRZEDNI PRAWY</t>
  </si>
  <si>
    <t>1701-169-721</t>
  </si>
  <si>
    <t>279</t>
  </si>
  <si>
    <t>ZDERZAK PRZEDNI PRAWY URNONO III</t>
  </si>
  <si>
    <t>1701-169-725</t>
  </si>
  <si>
    <t>106910023700</t>
  </si>
  <si>
    <t>280</t>
  </si>
  <si>
    <t>ZDERZAK PRZEDNI ŚRODKOWY</t>
  </si>
  <si>
    <t>1701-169-714</t>
  </si>
  <si>
    <t>281</t>
  </si>
  <si>
    <t>ZDERZAK PRZEDNI ŚRODKOWY URBINO III</t>
  </si>
  <si>
    <t>1701-169-715</t>
  </si>
  <si>
    <t>106910012600</t>
  </si>
  <si>
    <t>282</t>
  </si>
  <si>
    <t>ZESTAW DO MOCOWANIA REFLEKTORA</t>
  </si>
  <si>
    <t>1503-899-000</t>
  </si>
  <si>
    <t>106910038100</t>
  </si>
  <si>
    <t>283</t>
  </si>
  <si>
    <t>ZESTAW NAPRAWCZY ECAS NT. Tylko oryginalny (zestaw naprawczy) produkt firmy WABCO</t>
  </si>
  <si>
    <t>1122-360-011</t>
  </si>
  <si>
    <t>106910025800</t>
  </si>
  <si>
    <t>284</t>
  </si>
  <si>
    <t>ZESTAW NAPRAWCZY  ECAS. Tylko oryginalny (zestaw naprawczy) produkt firmy WABCO</t>
  </si>
  <si>
    <t>4729-009-022</t>
  </si>
  <si>
    <t>285</t>
  </si>
  <si>
    <t>ZESTAW NAPRAWCZY ELEKTOZAWORU DRZWI. Tylko oryginalny (zestaw naprawczy) produkt firmy WABCO</t>
  </si>
  <si>
    <t>472 600 000 2</t>
  </si>
  <si>
    <t>286</t>
  </si>
  <si>
    <t>ZESTAW NAPRAWCZY OSUSZACZA JEDNOKOMOMOROWEGO WABCO. Tylko oryginalny (zestaw naprawczy) produkt firmy WABCO</t>
  </si>
  <si>
    <t>1170-032-000</t>
  </si>
  <si>
    <t>287</t>
  </si>
  <si>
    <t>ZESTAW NAPRAWCZY  CYLINDRA PNEUMATYCZNEGO DRZWI. Tylko oryginalny (zestaw naprawczy) produkt firmy WABCO</t>
  </si>
  <si>
    <t>422 812 000 2</t>
  </si>
  <si>
    <t>288</t>
  </si>
  <si>
    <t>ZESTAW NAPRAWCZY MODULATORA EBS II GENERACJA.  Tylko oryginalny (zestaw naprawczy) produkt firmy WABCO</t>
  </si>
  <si>
    <t>480 104 920 2</t>
  </si>
  <si>
    <t>289</t>
  </si>
  <si>
    <t>ZESTAW NAPRAWCZY POMPY WODY DAF</t>
  </si>
  <si>
    <t>0101-990-182</t>
  </si>
  <si>
    <t>106910047200</t>
  </si>
  <si>
    <t>290</t>
  </si>
  <si>
    <t>ZESTAW NAPRAWCZY ZAWORU PROPORCJONALNEGO PRZEKAŹNIKOWEGO.  Tylko oryginalny (zestaw naprawczy) produkt firmy WABCO</t>
  </si>
  <si>
    <t>480 202 911 2</t>
  </si>
  <si>
    <t>291</t>
  </si>
  <si>
    <t>ZESTAW NAPRAWCZA ZAWORU REDUKUJĄCEGO CIŚNIENIE.  Tylko oryginalny (zestaw naprawczy) produkt firmy WABCO</t>
  </si>
  <si>
    <t>475 010 000 2</t>
  </si>
  <si>
    <t>292</t>
  </si>
  <si>
    <t>ZESTAW NAPRAWCZY  ZAWORU CZTEROOBWODOWEGO. Tylko oryginalny (zestaw naprawczy) produkt firmy WABCO</t>
  </si>
  <si>
    <t>KR.17.000.R8</t>
  </si>
  <si>
    <t>293</t>
  </si>
  <si>
    <t>ZESTAW NAPRAWCZY ZWROTNICY OSI ZF RL85</t>
  </si>
  <si>
    <t>0000-033-504</t>
  </si>
  <si>
    <t>106910010800</t>
  </si>
  <si>
    <t>294</t>
  </si>
  <si>
    <t xml:space="preserve">ZESTAW NAPRAWCZY ZWROTNICY OSI LAF </t>
  </si>
  <si>
    <t>_</t>
  </si>
  <si>
    <t>NIE SKATALOGOWANO</t>
  </si>
  <si>
    <t>Dodatkowe wymagania lub (i) wyjaśnienia dotyczące przedmiotu załącznika:</t>
  </si>
  <si>
    <t>1.</t>
  </si>
  <si>
    <t>Za zmianę roboczą uznaje się:</t>
  </si>
  <si>
    <t>2.</t>
  </si>
  <si>
    <t xml:space="preserve">W zakresie przegubu drzwi z potencjometrem (poz 168)  Zamawiający informuje, że w autobusach marki Solaris  eksploatuje wyłącznie przegub drzwi z potencjometrem firmy RAWAG. Z uwagi na powyższe wymagane jest od Wykonawcy dostarczenie przegubu drzwi z potencjometrem produktu firmy RAWAG lub równoważnych. Za równoważny przegub drzwi z potencjometrem uważa się przegub drzwi z potencjometrem oryginalny będący na pierwszym wyposażeniu autobusu. </t>
  </si>
  <si>
    <t>3.</t>
  </si>
  <si>
    <t>4.</t>
  </si>
  <si>
    <t>5.</t>
  </si>
  <si>
    <t>6.</t>
  </si>
  <si>
    <t>7.</t>
  </si>
  <si>
    <t>8.</t>
  </si>
  <si>
    <t>9.</t>
  </si>
  <si>
    <t>Zestaw naprawczy zwrotnicy osi LAF wskazany w poz. 294 (tabeli) musi składać się z : a) bolec zwrotnicy (sworzeń) – 1 szt, b) tuleja igły – 4 szt, c) pierścień uszczelniający – 2 szt, d) mocowanie uszczelki – 2 szt, e) gniazdo smarowe – 2 szt, f) pierścień uszczelniający o przekroju okrągłym – 2szt, g) pierścień zabezpieczający – 2 szt</t>
  </si>
  <si>
    <t>Nr sprawy</t>
  </si>
  <si>
    <t>U/PN/2017/03/2</t>
  </si>
  <si>
    <t>Załącznik nr 6 do SIWZ - wykaz części do autobusów Solaris - zadanie nr 1</t>
  </si>
  <si>
    <t>(pieczęć Wykonawcy)</t>
  </si>
  <si>
    <t xml:space="preserve"> Upełnomocnieni przedstawiciele </t>
  </si>
  <si>
    <t>Wykonawcy:</t>
  </si>
  <si>
    <t>…………………………, data …………………..                                        ………………………………………………….</t>
  </si>
  <si>
    <t>(podpis/y, pieczęcie)</t>
  </si>
  <si>
    <t>Cena jednostkowa netto</t>
  </si>
  <si>
    <t>296</t>
  </si>
  <si>
    <t>stanowiący równolegle Załącznik nr 1 do umowy Nr …. z dnia</t>
  </si>
  <si>
    <t>UWAGA: w przypadku części lub materiału objętej  odwrotnym obciążeniem podatku VAT w kolumnie 10 należy wpisać "0"</t>
  </si>
  <si>
    <t>Kwota należnego podatku VAT od  cen zawartych w kolumnie 9</t>
  </si>
  <si>
    <t>Cena netto łącznie za daną część iloczyn kolumn 5x8</t>
  </si>
  <si>
    <t>106910085000</t>
  </si>
  <si>
    <t>PRZEGUB DRZWI Z POTENCJOMETREM dot. autobusów przed 2008 r. prawy</t>
  </si>
  <si>
    <t>0004-053-550</t>
  </si>
  <si>
    <t>PRZEGUB DRZWI Z POTENCJOMETREM dot. autobusów przed 2008 r. lewy</t>
  </si>
  <si>
    <t>PRZEGUB DRZWI Z POTENCJOMETREM dot. autobusów p0 2008 r. prawy</t>
  </si>
  <si>
    <t>PRZEGUB DRZWI Z POTENCJOMETREM dot. autobusów po 2008 r. lewy</t>
  </si>
  <si>
    <t>0004-053-554</t>
  </si>
  <si>
    <t>0004-053-545</t>
  </si>
  <si>
    <t>0004-053-547</t>
  </si>
  <si>
    <t>295</t>
  </si>
  <si>
    <t>297</t>
  </si>
  <si>
    <t>298</t>
  </si>
  <si>
    <t>299</t>
  </si>
  <si>
    <t>300</t>
  </si>
  <si>
    <t>Zestaw do mocowania reflektora wskazany w poz. 285 (tabeli) musi składać się z: a) śruba regulowana - szt. 3, b) uchwyt plastikowy - szt.3</t>
  </si>
  <si>
    <t>Zestaw naprawczy osuszacza jednokomorowego wskazany w poz. 289 (tabeli) musi składać się z: a) sprężyna  - szt.1, b) talerzyk metalowo-gumowy - szt.1, c) podkładka regulacyjna - szt.3, d) tłoczek - szt.1, e) oring - szt.2, f) oring - szt.1, g) oring - szt.1, h) oring - szt.1, i) oring - szt.1, j) uszczelka tłoczka - szt.1, k) smar montażowy - szt.1</t>
  </si>
  <si>
    <t>Zestaw naprawczy ECAS NT wskazany w poz.286 (tabeli) musi składać się z: a) talerzyk metalowo-gumowy - szt.3, b) podkładka dystansowa - szt.1, c) uszczelka korpus - szt.1, d) uszczelka cewek elektromagnetycznych - szt.1, e) oring - szt.3, f) oring - szt.3, g) oring - szt.2, h) oring - szt.1, i) oring - szt.4, j) oring - szt.1, k) smar montażowy - szt. 1</t>
  </si>
  <si>
    <t>Zestaw naprawczy ECAS wskazany w poz. 287 (tabeli) musi składać się z: a) talerzyk metalowo-gumowy - szt.3, b) podkładka dystansowa - szt.1, c) uszczelka korpus - szt.1, d) uszczelka cewek elektromagnetycznych - szt.1, e) oring - szt.3, f) oring - szt.3, g) oring - szt.3, h) oring - szt.1, i) oring - szt.6, j) oring - szt.1, k) tulejka gumowa - szt.1, l) smar montażowy - szt.1</t>
  </si>
  <si>
    <t xml:space="preserve">Zestaw naprawczy zwrotnicy wskazany w poz. 296 (tabeli) musi składać się z: a) sworzeń zwrotnicy - szt.1, b) tulejka sworznia - szt.1, c) łożysko igiełkowe - szt.2, d) łożysko rolkowe - szt.1, e) nośnik uszczelki ZF - szt.2, f) uszczelka nosnika ZF - szt.2, g) pierścień zabezpieczający - szt.2, h) pierścień uszczelniający sworzeń - szt.2, i) podkładka dystansowa - szt.1 </t>
  </si>
  <si>
    <t>Klocki hamulcowe , o których mowa w poz. 49 (tabeli) muszą być oryginalnymi klockami hamulcowymi, pochodzącymi z pierwszego montażu KNORR, JURID (bedace na pierwszym fabrycznym wyposażeniu autobusu) muszą spełniać standardy jakościowe, określone w Dyrektywie Unii Europejskiej 98/12, dotyczącej homologacji klocków hamulcowych i okładzin hamulcowych. W związku z tym, Zamawiający wymaga aby klocki hamulcowe posiadały homologację wydaną zgodnie z Regulaminem ECE R90 w aktualnym brzmieniu.
Powyższe oznacza, że dostarczane klocki hamulcowe muszą posiadać co najmniej właściwości, oznakowanie, opakowanie oraz instrukcję obsługi (w języku polskim) zgodnie z wytycznymi, zawartymi w Regulaminie ECE R90</t>
  </si>
  <si>
    <t>8.1</t>
  </si>
  <si>
    <t>Tarcze hamulcowe, o których mowa w poz. 229 i 230 (tabeli) muszą być oryginalnymi tarczami hamulcowymi, pochodzącymi z pierwszego montażu (będące na pierwszym fabrycznym wyposażeniu autobusu) lub muszą spełniac standardy jakościowe, określone w Dyrektywie Unii Europejskiej 98/12, dotyczącej homologacji klocków hamulcowych i okładzin hamulcowych. W związku z tym, Zamawiający wymaga, aby tarcze hamulcow posiadały homologację wydaną zgodnie z Regulaminem ECE R90 w aktualnym brzmieniu.
Powyższe oznacza, że dostarczane tarcze hamulcowe muszą posiadac co najmniej właściwości, oznakowanie, opakowanie oraz instrukcję obsługi (w języku polskim) zgodnie z wytycznymi, zawartymi w Regulaminie ECE R90.</t>
  </si>
  <si>
    <t>Zmiana I  – od godz. 7:00 do godz. 16:00 zmiana I, dot. oddziału w Dąbrowie Górniczej przy Al. Piłsudskiego 60</t>
  </si>
  <si>
    <t>Zmiana III – od godz. 22:00 do godz. 6:00 zmiana III, dot. oddziału w Dąbrowie Górniczej przy Al. Piłsudskiego 60</t>
  </si>
  <si>
    <t>łączna cena netto za dostawę części (suma cen z wiersza od nr1 do nr 297 z kolumny 9)</t>
  </si>
  <si>
    <t>podatek VAT (suma wierszy od nr1 do nr 297 z kolumny 10)</t>
  </si>
  <si>
    <t>łączna cena za dostawę części i materiałów z podatkiem VAT (suma wierszy 298 i 299)</t>
  </si>
  <si>
    <t>106910167/200</t>
  </si>
  <si>
    <t xml:space="preserve"> zmiana I dotyczy oddziału w Sosnowcu przy ul. Lenartowicza 73,
- w dniach od poniedziałku do soboty od 7:30 do 15:30,
- w niedziele od 7:00 do 15:30,
</t>
  </si>
  <si>
    <t xml:space="preserve">zmiana III dotyczy oddziału w Sosnowcu przy ul. Lenartowicza 73, 
- w dniach od poniedziałku do soboty od 18:30 do 4:00,
- w niedziele od 22:00 do 6:00,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</si>
</sst>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&quot; zł&quot;"/>
    <numFmt numFmtId="166" formatCode="#,##0.00\ [$zł-415];[Red]\-#,##0.00\ [$zł-415]"/>
    <numFmt numFmtId="167" formatCode="000000000000"/>
  </numFmts>
  <fonts count="57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19"/>
      <name val="Arial"/>
      <family val="2"/>
    </font>
    <font>
      <sz val="11"/>
      <color indexed="60"/>
      <name val="Czcionka tekstu podstawowego"/>
      <family val="2"/>
    </font>
    <font>
      <sz val="10"/>
      <color indexed="63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1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58"/>
      <name val="Czcionka tekstu podstawowego"/>
      <family val="2"/>
    </font>
    <font>
      <sz val="11"/>
      <color indexed="19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" fillId="3" borderId="0" applyNumberFormat="0" applyBorder="0" applyProtection="0">
      <alignment vertical="top"/>
    </xf>
    <xf numFmtId="0" fontId="40" fillId="4" borderId="0" applyNumberFormat="0" applyBorder="0" applyAlignment="0" applyProtection="0"/>
    <xf numFmtId="0" fontId="2" fillId="5" borderId="0" applyNumberFormat="0" applyBorder="0" applyProtection="0">
      <alignment vertical="top"/>
    </xf>
    <xf numFmtId="0" fontId="40" fillId="6" borderId="0" applyNumberFormat="0" applyBorder="0" applyAlignment="0" applyProtection="0"/>
    <xf numFmtId="0" fontId="2" fillId="7" borderId="0" applyNumberFormat="0" applyBorder="0" applyProtection="0">
      <alignment vertical="top"/>
    </xf>
    <xf numFmtId="0" fontId="40" fillId="8" borderId="0" applyNumberFormat="0" applyBorder="0" applyAlignment="0" applyProtection="0"/>
    <xf numFmtId="0" fontId="2" fillId="3" borderId="0" applyNumberFormat="0" applyBorder="0" applyProtection="0">
      <alignment vertical="top"/>
    </xf>
    <xf numFmtId="0" fontId="40" fillId="9" borderId="0" applyNumberFormat="0" applyBorder="0" applyAlignment="0" applyProtection="0"/>
    <xf numFmtId="0" fontId="2" fillId="10" borderId="0" applyNumberFormat="0" applyBorder="0" applyProtection="0">
      <alignment vertical="top"/>
    </xf>
    <xf numFmtId="0" fontId="40" fillId="11" borderId="0" applyNumberFormat="0" applyBorder="0" applyAlignment="0" applyProtection="0"/>
    <xf numFmtId="0" fontId="2" fillId="7" borderId="0" applyNumberFormat="0" applyBorder="0" applyProtection="0">
      <alignment vertical="top"/>
    </xf>
    <xf numFmtId="0" fontId="40" fillId="12" borderId="0" applyNumberFormat="0" applyBorder="0" applyAlignment="0" applyProtection="0"/>
    <xf numFmtId="0" fontId="2" fillId="13" borderId="0" applyNumberFormat="0" applyBorder="0" applyProtection="0">
      <alignment vertical="top"/>
    </xf>
    <xf numFmtId="0" fontId="40" fillId="14" borderId="0" applyNumberFormat="0" applyBorder="0" applyAlignment="0" applyProtection="0"/>
    <xf numFmtId="0" fontId="2" fillId="5" borderId="0" applyNumberFormat="0" applyBorder="0" applyProtection="0">
      <alignment vertical="top"/>
    </xf>
    <xf numFmtId="0" fontId="40" fillId="15" borderId="0" applyNumberFormat="0" applyBorder="0" applyAlignment="0" applyProtection="0"/>
    <xf numFmtId="0" fontId="2" fillId="16" borderId="0" applyNumberFormat="0" applyBorder="0" applyProtection="0">
      <alignment vertical="top"/>
    </xf>
    <xf numFmtId="0" fontId="40" fillId="17" borderId="0" applyNumberFormat="0" applyBorder="0" applyAlignment="0" applyProtection="0"/>
    <xf numFmtId="0" fontId="2" fillId="13" borderId="0" applyNumberFormat="0" applyBorder="0" applyProtection="0">
      <alignment vertical="top"/>
    </xf>
    <xf numFmtId="0" fontId="40" fillId="18" borderId="0" applyNumberFormat="0" applyBorder="0" applyAlignment="0" applyProtection="0"/>
    <xf numFmtId="0" fontId="2" fillId="19" borderId="0" applyNumberFormat="0" applyBorder="0" applyProtection="0">
      <alignment vertical="top"/>
    </xf>
    <xf numFmtId="0" fontId="40" fillId="20" borderId="0" applyNumberFormat="0" applyBorder="0" applyAlignment="0" applyProtection="0"/>
    <xf numFmtId="0" fontId="2" fillId="16" borderId="0" applyNumberFormat="0" applyBorder="0" applyProtection="0">
      <alignment vertical="top"/>
    </xf>
    <xf numFmtId="0" fontId="41" fillId="21" borderId="0" applyNumberFormat="0" applyBorder="0" applyAlignment="0" applyProtection="0"/>
    <xf numFmtId="0" fontId="3" fillId="22" borderId="0" applyNumberFormat="0" applyBorder="0" applyProtection="0">
      <alignment vertical="top"/>
    </xf>
    <xf numFmtId="0" fontId="41" fillId="23" borderId="0" applyNumberFormat="0" applyBorder="0" applyAlignment="0" applyProtection="0"/>
    <xf numFmtId="0" fontId="3" fillId="5" borderId="0" applyNumberFormat="0" applyBorder="0" applyProtection="0">
      <alignment vertical="top"/>
    </xf>
    <xf numFmtId="0" fontId="41" fillId="24" borderId="0" applyNumberFormat="0" applyBorder="0" applyAlignment="0" applyProtection="0"/>
    <xf numFmtId="0" fontId="3" fillId="16" borderId="0" applyNumberFormat="0" applyBorder="0" applyProtection="0">
      <alignment vertical="top"/>
    </xf>
    <xf numFmtId="0" fontId="41" fillId="25" borderId="0" applyNumberFormat="0" applyBorder="0" applyAlignment="0" applyProtection="0"/>
    <xf numFmtId="0" fontId="3" fillId="13" borderId="0" applyNumberFormat="0" applyBorder="0" applyProtection="0">
      <alignment vertical="top"/>
    </xf>
    <xf numFmtId="0" fontId="41" fillId="26" borderId="0" applyNumberFormat="0" applyBorder="0" applyAlignment="0" applyProtection="0"/>
    <xf numFmtId="0" fontId="3" fillId="22" borderId="0" applyNumberFormat="0" applyBorder="0" applyProtection="0">
      <alignment vertical="top"/>
    </xf>
    <xf numFmtId="0" fontId="41" fillId="27" borderId="0" applyNumberFormat="0" applyBorder="0" applyAlignment="0" applyProtection="0"/>
    <xf numFmtId="0" fontId="3" fillId="5" borderId="0" applyNumberFormat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5" fillId="28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4" fillId="30" borderId="0" applyNumberFormat="0" applyBorder="0" applyProtection="0">
      <alignment vertical="top"/>
    </xf>
    <xf numFmtId="0" fontId="41" fillId="31" borderId="0" applyNumberFormat="0" applyBorder="0" applyAlignment="0" applyProtection="0"/>
    <xf numFmtId="0" fontId="3" fillId="22" borderId="0" applyNumberFormat="0" applyBorder="0" applyProtection="0">
      <alignment vertical="top"/>
    </xf>
    <xf numFmtId="0" fontId="41" fillId="32" borderId="0" applyNumberFormat="0" applyBorder="0" applyAlignment="0" applyProtection="0"/>
    <xf numFmtId="0" fontId="3" fillId="33" borderId="0" applyNumberFormat="0" applyBorder="0" applyProtection="0">
      <alignment vertical="top"/>
    </xf>
    <xf numFmtId="0" fontId="41" fillId="34" borderId="0" applyNumberFormat="0" applyBorder="0" applyAlignment="0" applyProtection="0"/>
    <xf numFmtId="0" fontId="3" fillId="35" borderId="0" applyNumberFormat="0" applyBorder="0" applyProtection="0">
      <alignment vertical="top"/>
    </xf>
    <xf numFmtId="0" fontId="41" fillId="36" borderId="0" applyNumberFormat="0" applyBorder="0" applyAlignment="0" applyProtection="0"/>
    <xf numFmtId="0" fontId="3" fillId="37" borderId="0" applyNumberFormat="0" applyBorder="0" applyProtection="0">
      <alignment vertical="top"/>
    </xf>
    <xf numFmtId="0" fontId="41" fillId="38" borderId="0" applyNumberFormat="0" applyBorder="0" applyAlignment="0" applyProtection="0"/>
    <xf numFmtId="0" fontId="3" fillId="22" borderId="0" applyNumberFormat="0" applyBorder="0" applyProtection="0">
      <alignment vertical="top"/>
    </xf>
    <xf numFmtId="0" fontId="41" fillId="39" borderId="0" applyNumberFormat="0" applyBorder="0" applyAlignment="0" applyProtection="0"/>
    <xf numFmtId="0" fontId="3" fillId="40" borderId="0" applyNumberFormat="0" applyBorder="0" applyProtection="0">
      <alignment vertical="top"/>
    </xf>
    <xf numFmtId="0" fontId="6" fillId="41" borderId="0" applyNumberFormat="0" applyBorder="0" applyProtection="0">
      <alignment vertical="top"/>
    </xf>
    <xf numFmtId="0" fontId="42" fillId="42" borderId="1" applyNumberFormat="0" applyAlignment="0" applyProtection="0"/>
    <xf numFmtId="0" fontId="7" fillId="16" borderId="2" applyNumberFormat="0" applyProtection="0">
      <alignment vertical="top"/>
    </xf>
    <xf numFmtId="0" fontId="43" fillId="43" borderId="3" applyNumberFormat="0" applyAlignment="0" applyProtection="0"/>
    <xf numFmtId="0" fontId="8" fillId="44" borderId="4" applyNumberFormat="0" applyProtection="0">
      <alignment vertical="top"/>
    </xf>
    <xf numFmtId="0" fontId="44" fillId="45" borderId="0" applyNumberFormat="0" applyBorder="0" applyAlignment="0" applyProtection="0"/>
    <xf numFmtId="0" fontId="9" fillId="46" borderId="0" applyNumberFormat="0" applyBorder="0" applyProtection="0">
      <alignment vertical="top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47" borderId="0" applyNumberFormat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46" borderId="0" applyNumberFormat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45" fillId="0" borderId="5" applyNumberFormat="0" applyFill="0" applyAlignment="0" applyProtection="0"/>
    <xf numFmtId="0" fontId="16" fillId="0" borderId="6" applyNumberFormat="0" applyFill="0" applyProtection="0">
      <alignment vertical="top"/>
    </xf>
    <xf numFmtId="0" fontId="46" fillId="48" borderId="7" applyNumberFormat="0" applyAlignment="0" applyProtection="0"/>
    <xf numFmtId="0" fontId="17" fillId="49" borderId="8" applyNumberFormat="0" applyProtection="0">
      <alignment vertical="top"/>
    </xf>
    <xf numFmtId="0" fontId="47" fillId="0" borderId="9" applyNumberFormat="0" applyFill="0" applyAlignment="0" applyProtection="0"/>
    <xf numFmtId="0" fontId="18" fillId="0" borderId="10" applyNumberFormat="0" applyFill="0" applyProtection="0">
      <alignment vertical="top"/>
    </xf>
    <xf numFmtId="0" fontId="48" fillId="0" borderId="11" applyNumberFormat="0" applyFill="0" applyAlignment="0" applyProtection="0"/>
    <xf numFmtId="0" fontId="19" fillId="0" borderId="12" applyNumberFormat="0" applyFill="0" applyProtection="0">
      <alignment vertical="top"/>
    </xf>
    <xf numFmtId="0" fontId="49" fillId="0" borderId="13" applyNumberFormat="0" applyFill="0" applyAlignment="0" applyProtection="0"/>
    <xf numFmtId="0" fontId="20" fillId="0" borderId="14" applyNumberFormat="0" applyFill="0" applyProtection="0">
      <alignment vertical="top"/>
    </xf>
    <xf numFmtId="0" fontId="49" fillId="0" borderId="0" applyNumberFormat="0" applyFill="0" applyBorder="0" applyAlignment="0" applyProtection="0"/>
    <xf numFmtId="0" fontId="20" fillId="0" borderId="0" applyNumberFormat="0" applyFill="0" applyBorder="0" applyProtection="0">
      <alignment vertical="top"/>
    </xf>
    <xf numFmtId="0" fontId="21" fillId="7" borderId="0" applyNumberFormat="0" applyBorder="0" applyProtection="0">
      <alignment vertical="top"/>
    </xf>
    <xf numFmtId="0" fontId="50" fillId="50" borderId="0" applyNumberFormat="0" applyBorder="0" applyAlignment="0" applyProtection="0"/>
    <xf numFmtId="0" fontId="22" fillId="16" borderId="0" applyNumberFormat="0" applyBorder="0" applyProtection="0">
      <alignment vertical="top"/>
    </xf>
    <xf numFmtId="0" fontId="23" fillId="7" borderId="2" applyNumberFormat="0" applyProtection="0">
      <alignment vertical="top"/>
    </xf>
    <xf numFmtId="0" fontId="51" fillId="43" borderId="1" applyNumberFormat="0" applyAlignment="0" applyProtection="0"/>
    <xf numFmtId="0" fontId="24" fillId="44" borderId="2" applyNumberFormat="0" applyProtection="0">
      <alignment vertical="top"/>
    </xf>
    <xf numFmtId="9" fontId="1" fillId="0" borderId="0" applyFill="0" applyBorder="0" applyAlignment="0" applyProtection="0"/>
    <xf numFmtId="0" fontId="0" fillId="0" borderId="0" applyNumberFormat="0" applyFill="0" applyBorder="0" applyProtection="0">
      <alignment vertical="top"/>
    </xf>
    <xf numFmtId="0" fontId="52" fillId="0" borderId="15" applyNumberFormat="0" applyFill="0" applyAlignment="0" applyProtection="0"/>
    <xf numFmtId="0" fontId="25" fillId="0" borderId="16" applyNumberFormat="0" applyFill="0" applyProtection="0">
      <alignment vertical="top"/>
    </xf>
    <xf numFmtId="0" fontId="53" fillId="0" borderId="0" applyNumberFormat="0" applyFill="0" applyBorder="0" applyAlignment="0" applyProtection="0"/>
    <xf numFmtId="0" fontId="26" fillId="0" borderId="0" applyNumberFormat="0" applyFill="0" applyBorder="0" applyProtection="0">
      <alignment vertical="top"/>
    </xf>
    <xf numFmtId="0" fontId="54" fillId="0" borderId="0" applyNumberFormat="0" applyFill="0" applyBorder="0" applyAlignment="0" applyProtection="0"/>
    <xf numFmtId="0" fontId="27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55" fillId="0" borderId="0" applyNumberFormat="0" applyFill="0" applyBorder="0" applyAlignment="0" applyProtection="0"/>
    <xf numFmtId="0" fontId="28" fillId="0" borderId="0" applyNumberFormat="0" applyFill="0" applyBorder="0" applyProtection="0">
      <alignment vertical="top"/>
    </xf>
    <xf numFmtId="0" fontId="0" fillId="51" borderId="17" applyNumberFormat="0" applyFont="0" applyAlignment="0" applyProtection="0"/>
    <xf numFmtId="0" fontId="0" fillId="7" borderId="18" applyNumberFormat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Protection="0">
      <alignment vertical="top"/>
    </xf>
    <xf numFmtId="0" fontId="56" fillId="52" borderId="0" applyNumberFormat="0" applyBorder="0" applyAlignment="0" applyProtection="0"/>
    <xf numFmtId="0" fontId="29" fillId="53" borderId="0" applyNumberFormat="0" applyBorder="0" applyProtection="0">
      <alignment vertical="top"/>
    </xf>
  </cellStyleXfs>
  <cellXfs count="162"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center"/>
    </xf>
    <xf numFmtId="1" fontId="15" fillId="0" borderId="0" xfId="0" applyNumberFormat="1" applyFont="1" applyAlignment="1">
      <alignment vertical="top"/>
    </xf>
    <xf numFmtId="1" fontId="15" fillId="44" borderId="0" xfId="0" applyNumberFormat="1" applyFont="1" applyFill="1" applyAlignment="1">
      <alignment horizontal="center" vertical="top"/>
    </xf>
    <xf numFmtId="164" fontId="15" fillId="0" borderId="0" xfId="0" applyNumberFormat="1" applyFont="1" applyAlignment="1">
      <alignment vertical="top"/>
    </xf>
    <xf numFmtId="0" fontId="15" fillId="0" borderId="0" xfId="0" applyFont="1" applyFill="1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horizontal="center" vertical="center" wrapText="1"/>
    </xf>
    <xf numFmtId="1" fontId="15" fillId="0" borderId="19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1" fontId="15" fillId="44" borderId="19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 wrapText="1"/>
    </xf>
    <xf numFmtId="165" fontId="15" fillId="0" borderId="19" xfId="0" applyNumberFormat="1" applyFont="1" applyFill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 wrapText="1"/>
    </xf>
    <xf numFmtId="4" fontId="15" fillId="0" borderId="0" xfId="0" applyNumberFormat="1" applyFont="1" applyFill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49" fontId="15" fillId="0" borderId="19" xfId="0" applyNumberFormat="1" applyFont="1" applyFill="1" applyBorder="1" applyAlignment="1">
      <alignment vertical="center" wrapText="1" readingOrder="1"/>
    </xf>
    <xf numFmtId="0" fontId="15" fillId="0" borderId="19" xfId="0" applyFont="1" applyFill="1" applyBorder="1" applyAlignment="1">
      <alignment horizontal="center" vertical="center" wrapText="1" readingOrder="1"/>
    </xf>
    <xf numFmtId="4" fontId="15" fillId="54" borderId="19" xfId="0" applyNumberFormat="1" applyFont="1" applyFill="1" applyBorder="1" applyAlignment="1">
      <alignment horizontal="center" vertical="center" wrapText="1"/>
    </xf>
    <xf numFmtId="1" fontId="15" fillId="54" borderId="19" xfId="0" applyNumberFormat="1" applyFont="1" applyFill="1" applyBorder="1" applyAlignment="1">
      <alignment horizontal="center" vertical="center" wrapText="1"/>
    </xf>
    <xf numFmtId="4" fontId="15" fillId="54" borderId="0" xfId="0" applyNumberFormat="1" applyFont="1" applyFill="1" applyAlignment="1">
      <alignment horizontal="center" vertical="center" wrapText="1"/>
    </xf>
    <xf numFmtId="0" fontId="33" fillId="0" borderId="19" xfId="0" applyNumberFormat="1" applyFont="1" applyBorder="1" applyAlignment="1">
      <alignment horizontal="left" vertical="top" wrapText="1"/>
    </xf>
    <xf numFmtId="0" fontId="15" fillId="0" borderId="19" xfId="0" applyFont="1" applyBorder="1" applyAlignment="1">
      <alignment horizontal="center" vertical="center" wrapText="1" readingOrder="1"/>
    </xf>
    <xf numFmtId="0" fontId="33" fillId="44" borderId="19" xfId="0" applyNumberFormat="1" applyFont="1" applyFill="1" applyBorder="1" applyAlignment="1">
      <alignment horizontal="center" vertical="top" wrapText="1"/>
    </xf>
    <xf numFmtId="164" fontId="15" fillId="0" borderId="19" xfId="0" applyNumberFormat="1" applyFont="1" applyFill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center" wrapText="1"/>
    </xf>
    <xf numFmtId="1" fontId="15" fillId="44" borderId="21" xfId="0" applyNumberFormat="1" applyFont="1" applyFill="1" applyBorder="1" applyAlignment="1">
      <alignment horizontal="center" vertical="center" wrapText="1"/>
    </xf>
    <xf numFmtId="165" fontId="15" fillId="0" borderId="19" xfId="0" applyNumberFormat="1" applyFont="1" applyFill="1" applyBorder="1" applyAlignment="1">
      <alignment horizontal="center" vertical="top"/>
    </xf>
    <xf numFmtId="1" fontId="15" fillId="0" borderId="19" xfId="0" applyNumberFormat="1" applyFont="1" applyFill="1" applyBorder="1" applyAlignment="1">
      <alignment horizontal="center" vertical="top"/>
    </xf>
    <xf numFmtId="1" fontId="15" fillId="44" borderId="2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vertical="center" wrapText="1"/>
    </xf>
    <xf numFmtId="49" fontId="15" fillId="0" borderId="19" xfId="0" applyNumberFormat="1" applyFont="1" applyBorder="1" applyAlignment="1">
      <alignment vertical="center" wrapText="1" readingOrder="1"/>
    </xf>
    <xf numFmtId="49" fontId="15" fillId="44" borderId="19" xfId="0" applyNumberFormat="1" applyFont="1" applyFill="1" applyBorder="1" applyAlignment="1">
      <alignment horizontal="center" vertical="center"/>
    </xf>
    <xf numFmtId="167" fontId="15" fillId="0" borderId="19" xfId="0" applyNumberFormat="1" applyFont="1" applyFill="1" applyBorder="1" applyAlignment="1">
      <alignment horizontal="left" vertical="center" wrapText="1"/>
    </xf>
    <xf numFmtId="167" fontId="15" fillId="44" borderId="19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 readingOrder="1"/>
    </xf>
    <xf numFmtId="0" fontId="15" fillId="44" borderId="19" xfId="0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/>
    </xf>
    <xf numFmtId="1" fontId="15" fillId="0" borderId="19" xfId="0" applyNumberFormat="1" applyFont="1" applyFill="1" applyBorder="1" applyAlignment="1">
      <alignment horizontal="center" vertical="center"/>
    </xf>
    <xf numFmtId="0" fontId="33" fillId="0" borderId="19" xfId="0" applyFont="1" applyBorder="1" applyAlignment="1">
      <alignment horizontal="left" vertical="center" wrapText="1"/>
    </xf>
    <xf numFmtId="49" fontId="34" fillId="44" borderId="19" xfId="0" applyNumberFormat="1" applyFont="1" applyFill="1" applyBorder="1" applyAlignment="1">
      <alignment horizontal="center" vertical="center"/>
    </xf>
    <xf numFmtId="49" fontId="33" fillId="0" borderId="19" xfId="0" applyNumberFormat="1" applyFont="1" applyFill="1" applyBorder="1" applyAlignment="1">
      <alignment vertical="center" wrapText="1" readingOrder="1"/>
    </xf>
    <xf numFmtId="0" fontId="33" fillId="0" borderId="19" xfId="0" applyFont="1" applyFill="1" applyBorder="1" applyAlignment="1">
      <alignment horizontal="center" vertical="center" wrapText="1" readingOrder="1"/>
    </xf>
    <xf numFmtId="4" fontId="33" fillId="0" borderId="19" xfId="0" applyNumberFormat="1" applyFont="1" applyFill="1" applyBorder="1" applyAlignment="1">
      <alignment horizontal="center" vertical="center" wrapText="1"/>
    </xf>
    <xf numFmtId="1" fontId="33" fillId="0" borderId="19" xfId="0" applyNumberFormat="1" applyFont="1" applyFill="1" applyBorder="1" applyAlignment="1">
      <alignment horizontal="center" vertical="center" wrapText="1"/>
    </xf>
    <xf numFmtId="0" fontId="33" fillId="44" borderId="19" xfId="0" applyFont="1" applyFill="1" applyBorder="1" applyAlignment="1">
      <alignment horizontal="center" vertical="center" wrapText="1" readingOrder="1"/>
    </xf>
    <xf numFmtId="0" fontId="33" fillId="0" borderId="19" xfId="0" applyFont="1" applyFill="1" applyBorder="1" applyAlignment="1">
      <alignment horizontal="center" vertical="center" wrapText="1"/>
    </xf>
    <xf numFmtId="164" fontId="33" fillId="0" borderId="19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" fontId="15" fillId="55" borderId="0" xfId="0" applyNumberFormat="1" applyFont="1" applyFill="1" applyAlignment="1">
      <alignment horizontal="center" vertical="center" wrapText="1"/>
    </xf>
    <xf numFmtId="0" fontId="33" fillId="0" borderId="19" xfId="0" applyFont="1" applyFill="1" applyBorder="1" applyAlignment="1">
      <alignment horizontal="left" vertical="center" wrapText="1"/>
    </xf>
    <xf numFmtId="49" fontId="15" fillId="44" borderId="19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Border="1" applyAlignment="1">
      <alignment horizontal="center" vertical="center"/>
    </xf>
    <xf numFmtId="167" fontId="15" fillId="0" borderId="19" xfId="0" applyNumberFormat="1" applyFont="1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4" fontId="33" fillId="0" borderId="19" xfId="0" applyNumberFormat="1" applyFont="1" applyBorder="1" applyAlignment="1">
      <alignment horizontal="center" vertical="center" wrapText="1"/>
    </xf>
    <xf numFmtId="1" fontId="33" fillId="0" borderId="19" xfId="0" applyNumberFormat="1" applyFont="1" applyBorder="1" applyAlignment="1">
      <alignment horizontal="center" vertical="center" wrapText="1"/>
    </xf>
    <xf numFmtId="1" fontId="33" fillId="44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wrapText="1" readingOrder="1"/>
    </xf>
    <xf numFmtId="0" fontId="33" fillId="0" borderId="0" xfId="0" applyFont="1" applyAlignment="1">
      <alignment horizontal="center" vertical="center" wrapText="1"/>
    </xf>
    <xf numFmtId="0" fontId="33" fillId="44" borderId="21" xfId="0" applyNumberFormat="1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left" vertical="center" wrapText="1"/>
    </xf>
    <xf numFmtId="0" fontId="15" fillId="55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top"/>
    </xf>
    <xf numFmtId="0" fontId="15" fillId="55" borderId="0" xfId="0" applyFont="1" applyFill="1" applyAlignment="1">
      <alignment vertical="top"/>
    </xf>
    <xf numFmtId="0" fontId="15" fillId="0" borderId="23" xfId="0" applyFont="1" applyBorder="1" applyAlignment="1">
      <alignment horizontal="left" vertical="center" wrapText="1"/>
    </xf>
    <xf numFmtId="0" fontId="33" fillId="44" borderId="19" xfId="0" applyFont="1" applyFill="1" applyBorder="1" applyAlignment="1">
      <alignment horizontal="center" vertical="top"/>
    </xf>
    <xf numFmtId="49" fontId="15" fillId="44" borderId="20" xfId="0" applyNumberFormat="1" applyFont="1" applyFill="1" applyBorder="1" applyAlignment="1">
      <alignment horizontal="center" vertical="center"/>
    </xf>
    <xf numFmtId="165" fontId="33" fillId="0" borderId="19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Alignment="1">
      <alignment horizontal="center" vertical="center" wrapText="1"/>
    </xf>
    <xf numFmtId="0" fontId="15" fillId="55" borderId="0" xfId="0" applyFont="1" applyFill="1" applyAlignment="1">
      <alignment vertical="top"/>
    </xf>
    <xf numFmtId="0" fontId="15" fillId="44" borderId="19" xfId="0" applyFont="1" applyFill="1" applyBorder="1" applyAlignment="1">
      <alignment horizontal="center" vertical="center" wrapText="1" readingOrder="1"/>
    </xf>
    <xf numFmtId="4" fontId="33" fillId="54" borderId="0" xfId="0" applyNumberFormat="1" applyFont="1" applyFill="1" applyAlignment="1">
      <alignment horizontal="center" vertical="center" wrapText="1"/>
    </xf>
    <xf numFmtId="49" fontId="15" fillId="0" borderId="19" xfId="0" applyNumberFormat="1" applyFont="1" applyFill="1" applyBorder="1" applyAlignment="1">
      <alignment vertical="center" wrapText="1"/>
    </xf>
    <xf numFmtId="49" fontId="15" fillId="44" borderId="19" xfId="0" applyNumberFormat="1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 wrapText="1"/>
    </xf>
    <xf numFmtId="49" fontId="15" fillId="44" borderId="25" xfId="0" applyNumberFormat="1" applyFont="1" applyFill="1" applyBorder="1" applyAlignment="1">
      <alignment horizontal="center" vertical="center"/>
    </xf>
    <xf numFmtId="49" fontId="15" fillId="44" borderId="26" xfId="0" applyNumberFormat="1" applyFont="1" applyFill="1" applyBorder="1" applyAlignment="1">
      <alignment horizontal="center" vertical="center"/>
    </xf>
    <xf numFmtId="165" fontId="35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right" vertical="top"/>
    </xf>
    <xf numFmtId="0" fontId="15" fillId="44" borderId="0" xfId="0" applyFont="1" applyFill="1" applyAlignment="1">
      <alignment horizontal="center" vertical="top"/>
    </xf>
    <xf numFmtId="0" fontId="30" fillId="0" borderId="0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right" wrapText="1"/>
    </xf>
    <xf numFmtId="0" fontId="30" fillId="0" borderId="30" xfId="0" applyFont="1" applyBorder="1" applyAlignment="1">
      <alignment horizontal="right" wrapText="1"/>
    </xf>
    <xf numFmtId="0" fontId="15" fillId="0" borderId="31" xfId="0" applyFont="1" applyBorder="1" applyAlignment="1">
      <alignment horizontal="left" vertical="center" wrapText="1"/>
    </xf>
    <xf numFmtId="164" fontId="15" fillId="0" borderId="0" xfId="0" applyNumberFormat="1" applyFont="1" applyAlignment="1">
      <alignment vertical="top"/>
    </xf>
    <xf numFmtId="1" fontId="36" fillId="0" borderId="0" xfId="0" applyNumberFormat="1" applyFont="1" applyAlignment="1">
      <alignment vertical="top"/>
    </xf>
    <xf numFmtId="0" fontId="30" fillId="0" borderId="3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right" wrapText="1"/>
    </xf>
    <xf numFmtId="0" fontId="15" fillId="0" borderId="3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/>
    </xf>
    <xf numFmtId="0" fontId="15" fillId="0" borderId="0" xfId="0" applyFont="1" applyAlignment="1">
      <alignment horizontal="right" vertical="top"/>
    </xf>
    <xf numFmtId="0" fontId="15" fillId="0" borderId="0" xfId="0" applyFont="1" applyFill="1" applyBorder="1" applyAlignment="1">
      <alignment vertical="top" wrapText="1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1" fontId="15" fillId="0" borderId="0" xfId="0" applyNumberFormat="1" applyFont="1" applyAlignment="1">
      <alignment vertical="top"/>
    </xf>
    <xf numFmtId="1" fontId="15" fillId="44" borderId="0" xfId="0" applyNumberFormat="1" applyFont="1" applyFill="1" applyAlignment="1">
      <alignment horizontal="center" vertical="top"/>
    </xf>
    <xf numFmtId="164" fontId="15" fillId="0" borderId="0" xfId="0" applyNumberFormat="1" applyFont="1" applyAlignment="1">
      <alignment vertical="top"/>
    </xf>
    <xf numFmtId="1" fontId="36" fillId="0" borderId="0" xfId="0" applyNumberFormat="1" applyFont="1" applyAlignment="1">
      <alignment/>
    </xf>
    <xf numFmtId="1" fontId="36" fillId="0" borderId="0" xfId="0" applyNumberFormat="1" applyFont="1" applyAlignment="1">
      <alignment horizontal="center" vertical="top"/>
    </xf>
    <xf numFmtId="0" fontId="15" fillId="0" borderId="0" xfId="0" applyFont="1" applyBorder="1" applyAlignment="1">
      <alignment vertical="top" wrapText="1"/>
    </xf>
    <xf numFmtId="0" fontId="30" fillId="0" borderId="34" xfId="0" applyFont="1" applyBorder="1" applyAlignment="1">
      <alignment horizontal="center" wrapText="1"/>
    </xf>
    <xf numFmtId="0" fontId="30" fillId="0" borderId="36" xfId="0" applyFont="1" applyBorder="1" applyAlignment="1">
      <alignment horizontal="center" wrapText="1"/>
    </xf>
    <xf numFmtId="0" fontId="30" fillId="0" borderId="37" xfId="0" applyFont="1" applyBorder="1" applyAlignment="1">
      <alignment horizontal="center" wrapText="1"/>
    </xf>
    <xf numFmtId="0" fontId="30" fillId="0" borderId="38" xfId="0" applyFont="1" applyBorder="1" applyAlignment="1">
      <alignment horizontal="center" wrapText="1"/>
    </xf>
    <xf numFmtId="1" fontId="32" fillId="0" borderId="19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center" wrapText="1"/>
    </xf>
    <xf numFmtId="49" fontId="35" fillId="0" borderId="39" xfId="0" applyNumberFormat="1" applyFont="1" applyBorder="1" applyAlignment="1">
      <alignment horizontal="center" vertical="center"/>
    </xf>
    <xf numFmtId="49" fontId="35" fillId="0" borderId="40" xfId="0" applyNumberFormat="1" applyFont="1" applyBorder="1" applyAlignment="1">
      <alignment horizontal="center" vertical="center"/>
    </xf>
    <xf numFmtId="49" fontId="35" fillId="0" borderId="24" xfId="0" applyNumberFormat="1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165" fontId="15" fillId="44" borderId="19" xfId="0" applyNumberFormat="1" applyFont="1" applyFill="1" applyBorder="1" applyAlignment="1">
      <alignment horizontal="center" vertical="center" wrapText="1"/>
    </xf>
    <xf numFmtId="166" fontId="32" fillId="44" borderId="19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32" fillId="4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/>
    </xf>
    <xf numFmtId="0" fontId="30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3" fontId="32" fillId="0" borderId="19" xfId="0" applyNumberFormat="1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1" fontId="32" fillId="0" borderId="19" xfId="0" applyNumberFormat="1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</cellXfs>
  <cellStyles count="104">
    <cellStyle name="Normal" xfId="0"/>
    <cellStyle name="20% - akcent 1" xfId="15"/>
    <cellStyle name="20% - akcent 1 1" xfId="16"/>
    <cellStyle name="20% - akcent 2" xfId="17"/>
    <cellStyle name="20% - akcent 2 1" xfId="18"/>
    <cellStyle name="20% - akcent 3" xfId="19"/>
    <cellStyle name="20% - akcent 3 1" xfId="20"/>
    <cellStyle name="20% - akcent 4" xfId="21"/>
    <cellStyle name="20% - akcent 4 1" xfId="22"/>
    <cellStyle name="20% - akcent 5" xfId="23"/>
    <cellStyle name="20% - akcent 5 1" xfId="24"/>
    <cellStyle name="20% - akcent 6" xfId="25"/>
    <cellStyle name="20% - akcent 6 1" xfId="26"/>
    <cellStyle name="40% - akcent 1" xfId="27"/>
    <cellStyle name="40% - akcent 1 1" xfId="28"/>
    <cellStyle name="40% - akcent 2" xfId="29"/>
    <cellStyle name="40% - akcent 2 1" xfId="30"/>
    <cellStyle name="40% - akcent 3" xfId="31"/>
    <cellStyle name="40% - akcent 3 1" xfId="32"/>
    <cellStyle name="40% - akcent 4" xfId="33"/>
    <cellStyle name="40% - akcent 4 1" xfId="34"/>
    <cellStyle name="40% - akcent 5" xfId="35"/>
    <cellStyle name="40% - akcent 5 1" xfId="36"/>
    <cellStyle name="40% - akcent 6" xfId="37"/>
    <cellStyle name="40% - akcent 6 1" xfId="38"/>
    <cellStyle name="60% - akcent 1" xfId="39"/>
    <cellStyle name="60% - akcent 1 1" xfId="40"/>
    <cellStyle name="60% - akcent 2" xfId="41"/>
    <cellStyle name="60% - akcent 2 1" xfId="42"/>
    <cellStyle name="60% - akcent 3" xfId="43"/>
    <cellStyle name="60% - akcent 3 1" xfId="44"/>
    <cellStyle name="60% - akcent 4" xfId="45"/>
    <cellStyle name="60% - akcent 4 1" xfId="46"/>
    <cellStyle name="60% - akcent 5" xfId="47"/>
    <cellStyle name="60% - akcent 5 1" xfId="48"/>
    <cellStyle name="60% - akcent 6" xfId="49"/>
    <cellStyle name="60% - akcent 6 1" xfId="50"/>
    <cellStyle name="Accent" xfId="51"/>
    <cellStyle name="Accent 1" xfId="52"/>
    <cellStyle name="Accent 2" xfId="53"/>
    <cellStyle name="Accent 3" xfId="54"/>
    <cellStyle name="Akcent 1" xfId="55"/>
    <cellStyle name="Akcent 1 1" xfId="56"/>
    <cellStyle name="Akcent 2" xfId="57"/>
    <cellStyle name="Akcent 2 1" xfId="58"/>
    <cellStyle name="Akcent 3" xfId="59"/>
    <cellStyle name="Akcent 3 1" xfId="60"/>
    <cellStyle name="Akcent 4" xfId="61"/>
    <cellStyle name="Akcent 4 1" xfId="62"/>
    <cellStyle name="Akcent 5" xfId="63"/>
    <cellStyle name="Akcent 5 1" xfId="64"/>
    <cellStyle name="Akcent 6" xfId="65"/>
    <cellStyle name="Akcent 6 1" xfId="66"/>
    <cellStyle name="Bad" xfId="67"/>
    <cellStyle name="Dane wejściowe" xfId="68"/>
    <cellStyle name="Dane wejściowe 1" xfId="69"/>
    <cellStyle name="Dane wyjściowe" xfId="70"/>
    <cellStyle name="Dane wyjściowe 1" xfId="71"/>
    <cellStyle name="Dobre" xfId="72"/>
    <cellStyle name="Dobre 1" xfId="73"/>
    <cellStyle name="Comma" xfId="74"/>
    <cellStyle name="Comma [0]" xfId="75"/>
    <cellStyle name="Error" xfId="76"/>
    <cellStyle name="Footnote" xfId="77"/>
    <cellStyle name="Good" xfId="78"/>
    <cellStyle name="Heading" xfId="79"/>
    <cellStyle name="Heading 1" xfId="80"/>
    <cellStyle name="Heading 2" xfId="81"/>
    <cellStyle name="Komórka połączona" xfId="82"/>
    <cellStyle name="Komórka połączona 1" xfId="83"/>
    <cellStyle name="Komórka zaznaczona" xfId="84"/>
    <cellStyle name="Komórka zaznaczona 1" xfId="85"/>
    <cellStyle name="Nagłówek 1" xfId="86"/>
    <cellStyle name="Nagłówek 1 1" xfId="87"/>
    <cellStyle name="Nagłówek 2" xfId="88"/>
    <cellStyle name="Nagłówek 2 1" xfId="89"/>
    <cellStyle name="Nagłówek 3" xfId="90"/>
    <cellStyle name="Nagłówek 3 1" xfId="91"/>
    <cellStyle name="Nagłówek 4" xfId="92"/>
    <cellStyle name="Nagłówek 4 1" xfId="93"/>
    <cellStyle name="Neutral" xfId="94"/>
    <cellStyle name="Neutralne" xfId="95"/>
    <cellStyle name="Neutralne 1" xfId="96"/>
    <cellStyle name="Note" xfId="97"/>
    <cellStyle name="Obliczenia" xfId="98"/>
    <cellStyle name="Obliczenia 1" xfId="99"/>
    <cellStyle name="Percent" xfId="100"/>
    <cellStyle name="Status" xfId="101"/>
    <cellStyle name="Suma" xfId="102"/>
    <cellStyle name="Suma 1" xfId="103"/>
    <cellStyle name="Tekst objaśnienia" xfId="104"/>
    <cellStyle name="Tekst objaśnienia 1" xfId="105"/>
    <cellStyle name="Tekst ostrzeżenia" xfId="106"/>
    <cellStyle name="Tekst ostrzeżenia 1" xfId="107"/>
    <cellStyle name="Text" xfId="108"/>
    <cellStyle name="Tytuł" xfId="109"/>
    <cellStyle name="Tytuł 1" xfId="110"/>
    <cellStyle name="Uwaga" xfId="111"/>
    <cellStyle name="Uwaga 1" xfId="112"/>
    <cellStyle name="Currency" xfId="113"/>
    <cellStyle name="Currency [0]" xfId="114"/>
    <cellStyle name="Warning" xfId="115"/>
    <cellStyle name="Złe" xfId="116"/>
    <cellStyle name="Złe 1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8"/>
  <sheetViews>
    <sheetView tabSelected="1" view="pageBreakPreview" zoomScale="75" zoomScaleSheetLayoutView="75" zoomScalePageLayoutView="75" workbookViewId="0" topLeftCell="A308">
      <selection activeCell="B315" sqref="B315:G315"/>
    </sheetView>
  </sheetViews>
  <sheetFormatPr defaultColWidth="11.7109375" defaultRowHeight="36.75" customHeight="1"/>
  <cols>
    <col min="1" max="1" width="11.7109375" style="1" customWidth="1"/>
    <col min="2" max="2" width="45.57421875" style="1" customWidth="1"/>
    <col min="3" max="3" width="19.7109375" style="2" customWidth="1"/>
    <col min="4" max="4" width="0" style="1" hidden="1" customWidth="1"/>
    <col min="5" max="5" width="0" style="3" hidden="1" customWidth="1"/>
    <col min="6" max="6" width="29.57421875" style="4" customWidth="1"/>
    <col min="7" max="7" width="19.7109375" style="3" customWidth="1"/>
    <col min="8" max="8" width="23.00390625" style="3" customWidth="1"/>
    <col min="9" max="9" width="16.140625" style="3" customWidth="1"/>
    <col min="10" max="12" width="25.57421875" style="5" customWidth="1"/>
    <col min="13" max="13" width="0" style="1" hidden="1" customWidth="1"/>
    <col min="14" max="14" width="40.140625" style="6" customWidth="1"/>
    <col min="15" max="15" width="12.7109375" style="1" customWidth="1"/>
    <col min="16" max="250" width="11.7109375" style="1" customWidth="1"/>
    <col min="251" max="255" width="11.7109375" style="7" customWidth="1"/>
  </cols>
  <sheetData>
    <row r="1" spans="1:14" s="8" customFormat="1" ht="42" customHeight="1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8" customFormat="1" ht="42" customHeight="1">
      <c r="A2" s="102"/>
      <c r="B2" s="102"/>
      <c r="C2" s="102"/>
      <c r="D2" s="102"/>
      <c r="E2" s="102"/>
      <c r="F2" s="102"/>
      <c r="G2" s="102"/>
      <c r="H2" s="102"/>
      <c r="I2" s="102"/>
      <c r="J2" s="123"/>
      <c r="K2" s="123"/>
      <c r="L2" s="123"/>
      <c r="M2" s="102"/>
      <c r="N2" s="102"/>
    </row>
    <row r="3" spans="1:14" s="8" customFormat="1" ht="42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s="8" customFormat="1" ht="42" customHeight="1">
      <c r="A4" s="102"/>
      <c r="B4" s="103" t="s">
        <v>1091</v>
      </c>
      <c r="C4" s="119" t="s">
        <v>1093</v>
      </c>
      <c r="D4" s="120"/>
      <c r="E4" s="120"/>
      <c r="F4" s="120"/>
      <c r="G4" s="120"/>
      <c r="H4" s="120"/>
      <c r="I4" s="120"/>
      <c r="J4" s="121"/>
      <c r="K4" s="133" t="s">
        <v>1094</v>
      </c>
      <c r="L4" s="134"/>
      <c r="M4" s="102"/>
      <c r="N4" s="102"/>
    </row>
    <row r="5" spans="1:14" s="8" customFormat="1" ht="42" customHeight="1">
      <c r="A5" s="102"/>
      <c r="B5" s="110" t="s">
        <v>1092</v>
      </c>
      <c r="C5" s="122"/>
      <c r="D5" s="123"/>
      <c r="E5" s="123"/>
      <c r="F5" s="123"/>
      <c r="G5" s="123"/>
      <c r="H5" s="123"/>
      <c r="I5" s="123"/>
      <c r="J5" s="124"/>
      <c r="K5" s="135"/>
      <c r="L5" s="136"/>
      <c r="M5" s="102"/>
      <c r="N5" s="102"/>
    </row>
    <row r="6" spans="1:13" s="8" customFormat="1" ht="42" customHeight="1">
      <c r="A6" s="102"/>
      <c r="B6" s="104"/>
      <c r="C6" s="160" t="s">
        <v>1101</v>
      </c>
      <c r="D6" s="160"/>
      <c r="E6" s="160"/>
      <c r="F6" s="160"/>
      <c r="G6" s="160"/>
      <c r="H6" s="160"/>
      <c r="I6" s="160"/>
      <c r="J6" s="160"/>
      <c r="K6" s="105"/>
      <c r="L6" s="106"/>
      <c r="M6" s="102"/>
    </row>
    <row r="7" spans="1:13" s="8" customFormat="1" ht="42" customHeight="1">
      <c r="A7" s="102"/>
      <c r="B7" s="111"/>
      <c r="C7" s="102"/>
      <c r="D7" s="102"/>
      <c r="E7" s="102"/>
      <c r="F7" s="102"/>
      <c r="G7" s="102"/>
      <c r="H7" s="102"/>
      <c r="I7" s="102"/>
      <c r="J7" s="102"/>
      <c r="K7" s="112"/>
      <c r="L7" s="112"/>
      <c r="M7" s="102"/>
    </row>
    <row r="8" spans="1:14" s="8" customFormat="1" ht="42" customHeight="1">
      <c r="A8" s="102"/>
      <c r="B8" s="148" t="s">
        <v>1102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02"/>
      <c r="N8" s="102"/>
    </row>
    <row r="9" spans="1:14" s="8" customFormat="1" ht="42" customHeight="1">
      <c r="A9" s="154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6"/>
    </row>
    <row r="10" spans="1:14" s="8" customFormat="1" ht="55.5" customHeight="1">
      <c r="A10" s="157" t="s">
        <v>0</v>
      </c>
      <c r="B10" s="158" t="s">
        <v>1</v>
      </c>
      <c r="C10" s="158" t="s">
        <v>2</v>
      </c>
      <c r="D10" s="10"/>
      <c r="E10" s="11"/>
      <c r="F10" s="150" t="s">
        <v>3</v>
      </c>
      <c r="G10" s="159" t="s">
        <v>4</v>
      </c>
      <c r="H10" s="159" t="s">
        <v>5</v>
      </c>
      <c r="I10" s="159" t="s">
        <v>6</v>
      </c>
      <c r="J10" s="146" t="s">
        <v>1099</v>
      </c>
      <c r="K10" s="147" t="s">
        <v>1104</v>
      </c>
      <c r="L10" s="146" t="s">
        <v>1103</v>
      </c>
      <c r="M10" s="12"/>
      <c r="N10" s="137" t="s">
        <v>7</v>
      </c>
    </row>
    <row r="11" spans="1:14" s="8" customFormat="1" ht="55.5" customHeight="1">
      <c r="A11" s="157"/>
      <c r="B11" s="158"/>
      <c r="C11" s="158"/>
      <c r="D11" s="9" t="s">
        <v>3</v>
      </c>
      <c r="E11" s="9" t="s">
        <v>3</v>
      </c>
      <c r="F11" s="150"/>
      <c r="G11" s="159"/>
      <c r="H11" s="159"/>
      <c r="I11" s="159"/>
      <c r="J11" s="146"/>
      <c r="K11" s="147"/>
      <c r="L11" s="146"/>
      <c r="M11" s="12"/>
      <c r="N11" s="137"/>
    </row>
    <row r="12" spans="1:14" s="8" customFormat="1" ht="17.25" customHeight="1">
      <c r="A12" s="13">
        <v>1</v>
      </c>
      <c r="B12" s="14">
        <v>2</v>
      </c>
      <c r="C12" s="14">
        <v>3</v>
      </c>
      <c r="D12" s="10"/>
      <c r="E12" s="11"/>
      <c r="F12" s="15">
        <v>4</v>
      </c>
      <c r="G12" s="11">
        <v>5</v>
      </c>
      <c r="H12" s="11">
        <v>6</v>
      </c>
      <c r="I12" s="11">
        <v>7</v>
      </c>
      <c r="J12" s="16">
        <v>8</v>
      </c>
      <c r="K12" s="16">
        <v>9</v>
      </c>
      <c r="L12" s="16">
        <v>10</v>
      </c>
      <c r="M12" s="12"/>
      <c r="N12" s="17">
        <v>11</v>
      </c>
    </row>
    <row r="13" spans="1:14" ht="36.75" customHeight="1">
      <c r="A13" s="18" t="s">
        <v>8</v>
      </c>
      <c r="B13" s="19" t="s">
        <v>9</v>
      </c>
      <c r="C13" s="14" t="s">
        <v>10</v>
      </c>
      <c r="D13" s="14"/>
      <c r="E13" s="11"/>
      <c r="F13" s="15" t="s">
        <v>11</v>
      </c>
      <c r="G13" s="11">
        <v>60</v>
      </c>
      <c r="H13" s="11">
        <v>4</v>
      </c>
      <c r="I13" s="11" t="s">
        <v>12</v>
      </c>
      <c r="J13" s="20"/>
      <c r="K13" s="20"/>
      <c r="L13" s="20"/>
      <c r="M13" s="12"/>
      <c r="N13" s="21">
        <v>106910043600</v>
      </c>
    </row>
    <row r="14" spans="1:15" ht="36.75" customHeight="1">
      <c r="A14" s="18" t="s">
        <v>13</v>
      </c>
      <c r="B14" s="19" t="s">
        <v>14</v>
      </c>
      <c r="C14" s="14" t="s">
        <v>10</v>
      </c>
      <c r="D14" s="14"/>
      <c r="E14" s="11"/>
      <c r="F14" s="15" t="s">
        <v>15</v>
      </c>
      <c r="G14" s="11">
        <v>100</v>
      </c>
      <c r="H14" s="11">
        <v>4</v>
      </c>
      <c r="I14" s="11" t="s">
        <v>12</v>
      </c>
      <c r="J14" s="20"/>
      <c r="K14" s="20"/>
      <c r="L14" s="20"/>
      <c r="M14" s="12"/>
      <c r="N14" s="21">
        <v>106910043700</v>
      </c>
      <c r="O14" s="107"/>
    </row>
    <row r="15" spans="1:14" ht="66" customHeight="1">
      <c r="A15" s="22" t="s">
        <v>16</v>
      </c>
      <c r="B15" s="23" t="s">
        <v>17</v>
      </c>
      <c r="C15" s="17" t="s">
        <v>10</v>
      </c>
      <c r="D15" s="17"/>
      <c r="E15" s="21"/>
      <c r="F15" s="15" t="s">
        <v>18</v>
      </c>
      <c r="G15" s="21">
        <v>2</v>
      </c>
      <c r="H15" s="21">
        <v>0</v>
      </c>
      <c r="I15" s="21" t="s">
        <v>12</v>
      </c>
      <c r="J15" s="20"/>
      <c r="K15" s="20"/>
      <c r="L15" s="20"/>
      <c r="M15" s="24"/>
      <c r="N15" s="21">
        <v>106910152308</v>
      </c>
    </row>
    <row r="16" spans="1:14" s="8" customFormat="1" ht="41.25" customHeight="1">
      <c r="A16" s="18" t="s">
        <v>19</v>
      </c>
      <c r="B16" s="25" t="s">
        <v>20</v>
      </c>
      <c r="C16" s="14" t="s">
        <v>10</v>
      </c>
      <c r="D16" s="10">
        <v>2</v>
      </c>
      <c r="E16" s="11">
        <v>2</v>
      </c>
      <c r="F16" s="15" t="s">
        <v>21</v>
      </c>
      <c r="G16" s="11">
        <v>5</v>
      </c>
      <c r="H16" s="11">
        <v>2</v>
      </c>
      <c r="I16" s="14" t="s">
        <v>12</v>
      </c>
      <c r="J16" s="20"/>
      <c r="K16" s="20"/>
      <c r="L16" s="20"/>
      <c r="M16" s="12"/>
      <c r="N16" s="21" t="s">
        <v>22</v>
      </c>
    </row>
    <row r="17" spans="1:14" s="8" customFormat="1" ht="41.25" customHeight="1">
      <c r="A17" s="18" t="s">
        <v>23</v>
      </c>
      <c r="B17" s="26" t="s">
        <v>24</v>
      </c>
      <c r="C17" s="27" t="s">
        <v>10</v>
      </c>
      <c r="D17" s="28"/>
      <c r="E17" s="29"/>
      <c r="F17" s="15" t="s">
        <v>25</v>
      </c>
      <c r="G17" s="21">
        <v>15</v>
      </c>
      <c r="H17" s="21">
        <v>1</v>
      </c>
      <c r="I17" s="17" t="s">
        <v>12</v>
      </c>
      <c r="J17" s="20"/>
      <c r="K17" s="20"/>
      <c r="L17" s="20"/>
      <c r="M17" s="30"/>
      <c r="N17" s="17" t="s">
        <v>26</v>
      </c>
    </row>
    <row r="18" spans="1:14" s="8" customFormat="1" ht="41.25" customHeight="1">
      <c r="A18" s="18" t="s">
        <v>27</v>
      </c>
      <c r="B18" s="31" t="s">
        <v>28</v>
      </c>
      <c r="C18" s="32" t="s">
        <v>10</v>
      </c>
      <c r="D18" s="10"/>
      <c r="E18" s="11"/>
      <c r="F18" s="33" t="s">
        <v>29</v>
      </c>
      <c r="G18" s="11">
        <v>5</v>
      </c>
      <c r="H18" s="11">
        <v>1</v>
      </c>
      <c r="I18" s="14" t="s">
        <v>12</v>
      </c>
      <c r="J18" s="34"/>
      <c r="K18" s="20"/>
      <c r="L18" s="20"/>
      <c r="M18" s="12"/>
      <c r="N18" s="17" t="s">
        <v>30</v>
      </c>
    </row>
    <row r="19" spans="1:14" s="8" customFormat="1" ht="41.25" customHeight="1">
      <c r="A19" s="18" t="s">
        <v>31</v>
      </c>
      <c r="B19" s="35" t="s">
        <v>32</v>
      </c>
      <c r="C19" s="14" t="s">
        <v>10</v>
      </c>
      <c r="D19" s="10">
        <v>1</v>
      </c>
      <c r="E19" s="11">
        <v>1</v>
      </c>
      <c r="F19" s="33" t="s">
        <v>33</v>
      </c>
      <c r="G19" s="11">
        <f>PRODUCT(E19,4.5)</f>
        <v>4.5</v>
      </c>
      <c r="H19" s="11">
        <v>1</v>
      </c>
      <c r="I19" s="14" t="s">
        <v>12</v>
      </c>
      <c r="J19" s="20"/>
      <c r="K19" s="20"/>
      <c r="L19" s="20"/>
      <c r="M19" s="12"/>
      <c r="N19" s="21" t="s">
        <v>34</v>
      </c>
    </row>
    <row r="20" spans="1:14" s="8" customFormat="1" ht="41.25" customHeight="1">
      <c r="A20" s="18" t="s">
        <v>35</v>
      </c>
      <c r="B20" s="36" t="s">
        <v>36</v>
      </c>
      <c r="C20" s="14" t="s">
        <v>10</v>
      </c>
      <c r="D20" s="14"/>
      <c r="E20" s="11"/>
      <c r="F20" s="15" t="s">
        <v>37</v>
      </c>
      <c r="G20" s="11">
        <v>90</v>
      </c>
      <c r="H20" s="11">
        <v>2</v>
      </c>
      <c r="I20" s="11" t="s">
        <v>12</v>
      </c>
      <c r="J20" s="20"/>
      <c r="K20" s="20"/>
      <c r="L20" s="20"/>
      <c r="M20" s="12"/>
      <c r="N20" s="21">
        <v>106910042700</v>
      </c>
    </row>
    <row r="21" spans="1:14" s="8" customFormat="1" ht="41.25" customHeight="1">
      <c r="A21" s="18" t="s">
        <v>38</v>
      </c>
      <c r="B21" s="19" t="s">
        <v>39</v>
      </c>
      <c r="C21" s="14" t="s">
        <v>10</v>
      </c>
      <c r="D21" s="10">
        <v>5</v>
      </c>
      <c r="E21" s="11">
        <v>5</v>
      </c>
      <c r="F21" s="37" t="s">
        <v>40</v>
      </c>
      <c r="G21" s="11">
        <v>60</v>
      </c>
      <c r="H21" s="11">
        <v>2</v>
      </c>
      <c r="I21" s="14" t="s">
        <v>12</v>
      </c>
      <c r="J21" s="38"/>
      <c r="K21" s="20"/>
      <c r="L21" s="20"/>
      <c r="M21" s="7"/>
      <c r="N21" s="39" t="s">
        <v>41</v>
      </c>
    </row>
    <row r="22" spans="1:14" s="8" customFormat="1" ht="41.25" customHeight="1">
      <c r="A22" s="18" t="s">
        <v>42</v>
      </c>
      <c r="B22" s="25" t="s">
        <v>43</v>
      </c>
      <c r="C22" s="14" t="s">
        <v>10</v>
      </c>
      <c r="D22" s="14"/>
      <c r="E22" s="11"/>
      <c r="F22" s="40" t="s">
        <v>44</v>
      </c>
      <c r="G22" s="11">
        <v>90</v>
      </c>
      <c r="H22" s="11">
        <v>2</v>
      </c>
      <c r="I22" s="11" t="s">
        <v>12</v>
      </c>
      <c r="J22" s="20"/>
      <c r="K22" s="20"/>
      <c r="L22" s="20"/>
      <c r="M22" s="24"/>
      <c r="N22" s="21">
        <v>106910042800</v>
      </c>
    </row>
    <row r="23" spans="1:14" s="8" customFormat="1" ht="41.25" customHeight="1">
      <c r="A23" s="18" t="s">
        <v>45</v>
      </c>
      <c r="B23" s="19" t="s">
        <v>46</v>
      </c>
      <c r="C23" s="14" t="s">
        <v>10</v>
      </c>
      <c r="D23" s="14"/>
      <c r="E23" s="11"/>
      <c r="F23" s="15" t="s">
        <v>47</v>
      </c>
      <c r="G23" s="11">
        <v>60</v>
      </c>
      <c r="H23" s="11">
        <v>2</v>
      </c>
      <c r="I23" s="11" t="s">
        <v>12</v>
      </c>
      <c r="J23" s="20"/>
      <c r="K23" s="20"/>
      <c r="L23" s="20"/>
      <c r="M23" s="24"/>
      <c r="N23" s="21">
        <v>106910042600</v>
      </c>
    </row>
    <row r="24" spans="1:14" ht="36.75" customHeight="1">
      <c r="A24" s="18" t="s">
        <v>48</v>
      </c>
      <c r="B24" s="19" t="s">
        <v>49</v>
      </c>
      <c r="C24" s="14" t="s">
        <v>10</v>
      </c>
      <c r="D24" s="10">
        <v>1</v>
      </c>
      <c r="E24" s="11">
        <v>1</v>
      </c>
      <c r="F24" s="15" t="s">
        <v>50</v>
      </c>
      <c r="G24" s="11">
        <f>PRODUCT(E24,4.5)</f>
        <v>4.5</v>
      </c>
      <c r="H24" s="11">
        <v>0</v>
      </c>
      <c r="I24" s="14" t="s">
        <v>12</v>
      </c>
      <c r="J24" s="20"/>
      <c r="K24" s="20"/>
      <c r="L24" s="20"/>
      <c r="M24" s="12"/>
      <c r="N24" s="21" t="s">
        <v>51</v>
      </c>
    </row>
    <row r="25" spans="1:14" ht="36.75" customHeight="1">
      <c r="A25" s="18" t="s">
        <v>52</v>
      </c>
      <c r="B25" s="41" t="s">
        <v>53</v>
      </c>
      <c r="C25" s="14" t="s">
        <v>10</v>
      </c>
      <c r="D25" s="14"/>
      <c r="E25" s="11"/>
      <c r="F25" s="15" t="s">
        <v>54</v>
      </c>
      <c r="G25" s="11">
        <v>5</v>
      </c>
      <c r="H25" s="11">
        <v>0</v>
      </c>
      <c r="I25" s="11" t="s">
        <v>12</v>
      </c>
      <c r="J25" s="34"/>
      <c r="K25" s="20"/>
      <c r="L25" s="20"/>
      <c r="M25" s="12"/>
      <c r="N25" s="17" t="s">
        <v>55</v>
      </c>
    </row>
    <row r="26" spans="1:14" ht="36.75" customHeight="1">
      <c r="A26" s="18" t="s">
        <v>56</v>
      </c>
      <c r="B26" s="42" t="s">
        <v>57</v>
      </c>
      <c r="C26" s="14" t="s">
        <v>10</v>
      </c>
      <c r="D26" s="10"/>
      <c r="E26" s="11"/>
      <c r="F26" s="43" t="s">
        <v>58</v>
      </c>
      <c r="G26" s="11">
        <v>35</v>
      </c>
      <c r="H26" s="11">
        <v>1</v>
      </c>
      <c r="I26" s="14" t="s">
        <v>12</v>
      </c>
      <c r="J26" s="34"/>
      <c r="K26" s="20"/>
      <c r="L26" s="20"/>
      <c r="M26" s="12"/>
      <c r="N26" s="17" t="s">
        <v>59</v>
      </c>
    </row>
    <row r="27" spans="1:14" ht="36.75" customHeight="1">
      <c r="A27" s="18" t="s">
        <v>60</v>
      </c>
      <c r="B27" s="19" t="s">
        <v>61</v>
      </c>
      <c r="C27" s="14" t="s">
        <v>10</v>
      </c>
      <c r="D27" s="10">
        <v>1</v>
      </c>
      <c r="E27" s="11">
        <v>1</v>
      </c>
      <c r="F27" s="15" t="s">
        <v>62</v>
      </c>
      <c r="G27" s="11">
        <v>120</v>
      </c>
      <c r="H27" s="11">
        <v>4</v>
      </c>
      <c r="I27" s="14" t="s">
        <v>12</v>
      </c>
      <c r="J27" s="20"/>
      <c r="K27" s="20"/>
      <c r="L27" s="20"/>
      <c r="M27" s="12"/>
      <c r="N27" s="21" t="s">
        <v>63</v>
      </c>
    </row>
    <row r="28" spans="1:14" s="8" customFormat="1" ht="41.25" customHeight="1">
      <c r="A28" s="18" t="s">
        <v>64</v>
      </c>
      <c r="B28" s="19" t="s">
        <v>65</v>
      </c>
      <c r="C28" s="14" t="s">
        <v>10</v>
      </c>
      <c r="D28" s="10">
        <v>1</v>
      </c>
      <c r="E28" s="11">
        <v>1</v>
      </c>
      <c r="F28" s="15" t="s">
        <v>66</v>
      </c>
      <c r="G28" s="11">
        <v>10</v>
      </c>
      <c r="H28" s="11">
        <v>4</v>
      </c>
      <c r="I28" s="14" t="s">
        <v>12</v>
      </c>
      <c r="J28" s="20"/>
      <c r="K28" s="20"/>
      <c r="L28" s="20"/>
      <c r="M28" s="12"/>
      <c r="N28" s="21" t="s">
        <v>67</v>
      </c>
    </row>
    <row r="29" spans="1:14" s="8" customFormat="1" ht="41.25" customHeight="1">
      <c r="A29" s="18" t="s">
        <v>68</v>
      </c>
      <c r="B29" s="44" t="s">
        <v>69</v>
      </c>
      <c r="C29" s="17" t="s">
        <v>70</v>
      </c>
      <c r="D29" s="17"/>
      <c r="E29" s="21"/>
      <c r="F29" s="45" t="s">
        <v>71</v>
      </c>
      <c r="G29" s="21">
        <v>5</v>
      </c>
      <c r="H29" s="21">
        <v>1</v>
      </c>
      <c r="I29" s="21" t="s">
        <v>12</v>
      </c>
      <c r="J29" s="20"/>
      <c r="K29" s="20"/>
      <c r="L29" s="20"/>
      <c r="M29" s="24"/>
      <c r="N29" s="21">
        <v>106910141800</v>
      </c>
    </row>
    <row r="30" spans="1:14" s="8" customFormat="1" ht="41.25" customHeight="1">
      <c r="A30" s="18" t="s">
        <v>72</v>
      </c>
      <c r="B30" s="19" t="s">
        <v>73</v>
      </c>
      <c r="C30" s="14" t="s">
        <v>10</v>
      </c>
      <c r="D30" s="14"/>
      <c r="E30" s="11"/>
      <c r="F30" s="15" t="s">
        <v>74</v>
      </c>
      <c r="G30" s="11">
        <v>5</v>
      </c>
      <c r="H30" s="11">
        <v>1</v>
      </c>
      <c r="I30" s="11" t="s">
        <v>12</v>
      </c>
      <c r="J30" s="38"/>
      <c r="K30" s="20"/>
      <c r="L30" s="20"/>
      <c r="M30" s="7"/>
      <c r="N30" s="39">
        <v>106910042900</v>
      </c>
    </row>
    <row r="31" spans="1:14" s="8" customFormat="1" ht="41.25" customHeight="1">
      <c r="A31" s="18" t="s">
        <v>75</v>
      </c>
      <c r="B31" s="46" t="s">
        <v>76</v>
      </c>
      <c r="C31" s="32" t="s">
        <v>10</v>
      </c>
      <c r="D31" s="10">
        <v>1</v>
      </c>
      <c r="E31" s="11">
        <v>1</v>
      </c>
      <c r="F31" s="15" t="s">
        <v>77</v>
      </c>
      <c r="G31" s="11">
        <v>3</v>
      </c>
      <c r="H31" s="11">
        <v>0</v>
      </c>
      <c r="I31" s="14" t="s">
        <v>12</v>
      </c>
      <c r="J31" s="38"/>
      <c r="K31" s="20"/>
      <c r="L31" s="20"/>
      <c r="M31" s="7"/>
      <c r="N31" s="39" t="s">
        <v>78</v>
      </c>
    </row>
    <row r="32" spans="1:14" s="8" customFormat="1" ht="50.25" customHeight="1">
      <c r="A32" s="18" t="s">
        <v>79</v>
      </c>
      <c r="B32" s="26" t="s">
        <v>80</v>
      </c>
      <c r="C32" s="17" t="s">
        <v>10</v>
      </c>
      <c r="D32" s="17"/>
      <c r="E32" s="21"/>
      <c r="F32" s="47" t="s">
        <v>81</v>
      </c>
      <c r="G32" s="21">
        <v>10</v>
      </c>
      <c r="H32" s="21">
        <v>1</v>
      </c>
      <c r="I32" s="21" t="s">
        <v>12</v>
      </c>
      <c r="J32" s="34"/>
      <c r="K32" s="20"/>
      <c r="L32" s="20"/>
      <c r="M32" s="24"/>
      <c r="N32" s="17" t="s">
        <v>82</v>
      </c>
    </row>
    <row r="33" spans="1:14" ht="55.5" customHeight="1">
      <c r="A33" s="18" t="s">
        <v>83</v>
      </c>
      <c r="B33" s="26" t="s">
        <v>84</v>
      </c>
      <c r="C33" s="17" t="s">
        <v>10</v>
      </c>
      <c r="D33" s="17"/>
      <c r="E33" s="21"/>
      <c r="F33" s="47" t="s">
        <v>85</v>
      </c>
      <c r="G33" s="21">
        <v>10</v>
      </c>
      <c r="H33" s="21">
        <v>1</v>
      </c>
      <c r="I33" s="21" t="s">
        <v>12</v>
      </c>
      <c r="J33" s="34"/>
      <c r="K33" s="20"/>
      <c r="L33" s="20"/>
      <c r="M33" s="24"/>
      <c r="N33" s="17" t="s">
        <v>86</v>
      </c>
    </row>
    <row r="34" spans="1:14" ht="55.5" customHeight="1">
      <c r="A34" s="18" t="s">
        <v>87</v>
      </c>
      <c r="B34" s="41" t="s">
        <v>88</v>
      </c>
      <c r="C34" s="14" t="s">
        <v>10</v>
      </c>
      <c r="D34" s="14"/>
      <c r="E34" s="11"/>
      <c r="F34" s="43" t="s">
        <v>89</v>
      </c>
      <c r="G34" s="11">
        <v>5</v>
      </c>
      <c r="H34" s="11">
        <v>1</v>
      </c>
      <c r="I34" s="11" t="s">
        <v>12</v>
      </c>
      <c r="J34" s="34"/>
      <c r="K34" s="20"/>
      <c r="L34" s="20"/>
      <c r="M34" s="12"/>
      <c r="N34" s="17" t="s">
        <v>90</v>
      </c>
    </row>
    <row r="35" spans="1:14" ht="55.5" customHeight="1">
      <c r="A35" s="18" t="s">
        <v>91</v>
      </c>
      <c r="B35" s="41" t="s">
        <v>92</v>
      </c>
      <c r="C35" s="14" t="s">
        <v>10</v>
      </c>
      <c r="D35" s="14"/>
      <c r="E35" s="11"/>
      <c r="F35" s="43" t="s">
        <v>93</v>
      </c>
      <c r="G35" s="11">
        <v>5</v>
      </c>
      <c r="H35" s="11">
        <v>1</v>
      </c>
      <c r="I35" s="11" t="s">
        <v>12</v>
      </c>
      <c r="J35" s="34"/>
      <c r="K35" s="20"/>
      <c r="L35" s="20"/>
      <c r="M35" s="12"/>
      <c r="N35" s="17" t="s">
        <v>94</v>
      </c>
    </row>
    <row r="36" spans="1:14" ht="55.5" customHeight="1">
      <c r="A36" s="18" t="s">
        <v>95</v>
      </c>
      <c r="B36" s="46" t="s">
        <v>96</v>
      </c>
      <c r="C36" s="32" t="s">
        <v>10</v>
      </c>
      <c r="D36" s="10">
        <v>1</v>
      </c>
      <c r="E36" s="11">
        <f>SUM(D36:D36)</f>
        <v>1</v>
      </c>
      <c r="F36" s="15" t="s">
        <v>97</v>
      </c>
      <c r="G36" s="11">
        <v>50</v>
      </c>
      <c r="H36" s="11">
        <v>1</v>
      </c>
      <c r="I36" s="14" t="s">
        <v>12</v>
      </c>
      <c r="J36" s="20"/>
      <c r="K36" s="20"/>
      <c r="L36" s="20"/>
      <c r="M36" s="12"/>
      <c r="N36" s="21" t="s">
        <v>98</v>
      </c>
    </row>
    <row r="37" spans="1:14" ht="55.5" customHeight="1">
      <c r="A37" s="18" t="s">
        <v>99</v>
      </c>
      <c r="B37" s="19" t="s">
        <v>100</v>
      </c>
      <c r="C37" s="14" t="s">
        <v>10</v>
      </c>
      <c r="D37" s="10">
        <v>2</v>
      </c>
      <c r="E37" s="11">
        <v>2</v>
      </c>
      <c r="F37" s="15" t="s">
        <v>101</v>
      </c>
      <c r="G37" s="11">
        <v>5</v>
      </c>
      <c r="H37" s="11">
        <v>0</v>
      </c>
      <c r="I37" s="14" t="s">
        <v>12</v>
      </c>
      <c r="J37" s="20"/>
      <c r="K37" s="20"/>
      <c r="L37" s="20"/>
      <c r="M37" s="12"/>
      <c r="N37" s="21" t="s">
        <v>102</v>
      </c>
    </row>
    <row r="38" spans="1:14" s="8" customFormat="1" ht="51.75" customHeight="1">
      <c r="A38" s="18" t="s">
        <v>103</v>
      </c>
      <c r="B38" s="26" t="s">
        <v>104</v>
      </c>
      <c r="C38" s="27" t="s">
        <v>10</v>
      </c>
      <c r="D38" s="48">
        <v>1</v>
      </c>
      <c r="E38" s="21">
        <f>SUM(D38:D38)</f>
        <v>1</v>
      </c>
      <c r="F38" s="15" t="s">
        <v>105</v>
      </c>
      <c r="G38" s="21">
        <v>40</v>
      </c>
      <c r="H38" s="21">
        <v>1</v>
      </c>
      <c r="I38" s="17" t="s">
        <v>12</v>
      </c>
      <c r="J38" s="38"/>
      <c r="K38" s="20"/>
      <c r="L38" s="20"/>
      <c r="M38" s="49"/>
      <c r="N38" s="17" t="s">
        <v>106</v>
      </c>
    </row>
    <row r="39" spans="1:14" s="8" customFormat="1" ht="41.25" customHeight="1">
      <c r="A39" s="18" t="s">
        <v>107</v>
      </c>
      <c r="B39" s="26" t="s">
        <v>108</v>
      </c>
      <c r="C39" s="27" t="s">
        <v>10</v>
      </c>
      <c r="D39" s="48"/>
      <c r="E39" s="21"/>
      <c r="F39" s="15" t="s">
        <v>109</v>
      </c>
      <c r="G39" s="21">
        <v>5</v>
      </c>
      <c r="H39" s="21">
        <v>0</v>
      </c>
      <c r="I39" s="17" t="s">
        <v>12</v>
      </c>
      <c r="J39" s="38"/>
      <c r="K39" s="20"/>
      <c r="L39" s="20"/>
      <c r="M39" s="49"/>
      <c r="N39" s="17" t="s">
        <v>110</v>
      </c>
    </row>
    <row r="40" spans="1:14" s="8" customFormat="1" ht="41.25" customHeight="1">
      <c r="A40" s="18" t="s">
        <v>111</v>
      </c>
      <c r="B40" s="26" t="s">
        <v>112</v>
      </c>
      <c r="C40" s="27" t="s">
        <v>10</v>
      </c>
      <c r="D40" s="48"/>
      <c r="E40" s="21"/>
      <c r="F40" s="15" t="s">
        <v>113</v>
      </c>
      <c r="G40" s="21">
        <v>5</v>
      </c>
      <c r="H40" s="21">
        <v>0</v>
      </c>
      <c r="I40" s="17" t="s">
        <v>12</v>
      </c>
      <c r="J40" s="38"/>
      <c r="K40" s="20"/>
      <c r="L40" s="20"/>
      <c r="M40" s="49"/>
      <c r="N40" s="50">
        <v>106910162408</v>
      </c>
    </row>
    <row r="41" spans="1:14" s="8" customFormat="1" ht="41.25" customHeight="1">
      <c r="A41" s="18" t="s">
        <v>114</v>
      </c>
      <c r="B41" s="26" t="s">
        <v>115</v>
      </c>
      <c r="C41" s="27" t="s">
        <v>10</v>
      </c>
      <c r="D41" s="48"/>
      <c r="E41" s="21"/>
      <c r="F41" s="15" t="s">
        <v>116</v>
      </c>
      <c r="G41" s="21">
        <v>5</v>
      </c>
      <c r="H41" s="21">
        <v>0</v>
      </c>
      <c r="I41" s="17" t="s">
        <v>12</v>
      </c>
      <c r="J41" s="20"/>
      <c r="K41" s="20"/>
      <c r="L41" s="20"/>
      <c r="M41" s="24"/>
      <c r="N41" s="21">
        <v>106910162508</v>
      </c>
    </row>
    <row r="42" spans="1:14" s="8" customFormat="1" ht="41.25" customHeight="1">
      <c r="A42" s="18" t="s">
        <v>117</v>
      </c>
      <c r="B42" s="51" t="s">
        <v>118</v>
      </c>
      <c r="C42" s="14" t="s">
        <v>10</v>
      </c>
      <c r="D42" s="10">
        <v>2</v>
      </c>
      <c r="E42" s="11">
        <f>SUM(D42:D42)</f>
        <v>2</v>
      </c>
      <c r="F42" s="15" t="s">
        <v>119</v>
      </c>
      <c r="G42" s="11">
        <v>3</v>
      </c>
      <c r="H42" s="11">
        <v>1</v>
      </c>
      <c r="I42" s="14" t="s">
        <v>12</v>
      </c>
      <c r="J42" s="20"/>
      <c r="K42" s="20"/>
      <c r="L42" s="20"/>
      <c r="M42" s="12"/>
      <c r="N42" s="21" t="s">
        <v>120</v>
      </c>
    </row>
    <row r="43" spans="1:14" s="8" customFormat="1" ht="41.25" customHeight="1">
      <c r="A43" s="18" t="s">
        <v>121</v>
      </c>
      <c r="B43" s="19" t="s">
        <v>122</v>
      </c>
      <c r="C43" s="14" t="s">
        <v>10</v>
      </c>
      <c r="D43" s="10">
        <v>3</v>
      </c>
      <c r="E43" s="11">
        <v>3</v>
      </c>
      <c r="F43" s="15" t="s">
        <v>123</v>
      </c>
      <c r="G43" s="11">
        <v>30</v>
      </c>
      <c r="H43" s="11">
        <v>2</v>
      </c>
      <c r="I43" s="14" t="s">
        <v>12</v>
      </c>
      <c r="J43" s="20"/>
      <c r="K43" s="20"/>
      <c r="L43" s="20"/>
      <c r="M43" s="12"/>
      <c r="N43" s="21" t="s">
        <v>124</v>
      </c>
    </row>
    <row r="44" spans="1:14" s="8" customFormat="1" ht="41.25" customHeight="1">
      <c r="A44" s="18" t="s">
        <v>125</v>
      </c>
      <c r="B44" s="19" t="s">
        <v>126</v>
      </c>
      <c r="C44" s="14" t="s">
        <v>10</v>
      </c>
      <c r="D44" s="14"/>
      <c r="E44" s="11"/>
      <c r="F44" s="15" t="s">
        <v>127</v>
      </c>
      <c r="G44" s="11">
        <v>5</v>
      </c>
      <c r="H44" s="11">
        <v>1</v>
      </c>
      <c r="I44" s="11" t="s">
        <v>12</v>
      </c>
      <c r="J44" s="20"/>
      <c r="K44" s="20"/>
      <c r="L44" s="20"/>
      <c r="M44" s="12"/>
      <c r="N44" s="21">
        <v>106910043800</v>
      </c>
    </row>
    <row r="45" spans="1:14" s="8" customFormat="1" ht="41.25" customHeight="1">
      <c r="A45" s="18" t="s">
        <v>128</v>
      </c>
      <c r="B45" s="41" t="s">
        <v>129</v>
      </c>
      <c r="C45" s="14" t="s">
        <v>10</v>
      </c>
      <c r="D45" s="10">
        <v>2</v>
      </c>
      <c r="E45" s="11">
        <v>2</v>
      </c>
      <c r="F45" s="43" t="s">
        <v>130</v>
      </c>
      <c r="G45" s="11">
        <v>20</v>
      </c>
      <c r="H45" s="11">
        <v>2</v>
      </c>
      <c r="I45" s="14" t="s">
        <v>12</v>
      </c>
      <c r="J45" s="34"/>
      <c r="K45" s="20"/>
      <c r="L45" s="20"/>
      <c r="M45" s="12"/>
      <c r="N45" s="17" t="s">
        <v>131</v>
      </c>
    </row>
    <row r="46" spans="1:14" ht="36.75" customHeight="1">
      <c r="A46" s="18" t="s">
        <v>132</v>
      </c>
      <c r="B46" s="41" t="s">
        <v>133</v>
      </c>
      <c r="C46" s="14" t="s">
        <v>10</v>
      </c>
      <c r="D46" s="10"/>
      <c r="E46" s="11"/>
      <c r="F46" s="43" t="s">
        <v>134</v>
      </c>
      <c r="G46" s="11">
        <v>10</v>
      </c>
      <c r="H46" s="11">
        <v>0</v>
      </c>
      <c r="I46" s="14" t="s">
        <v>12</v>
      </c>
      <c r="J46" s="34"/>
      <c r="K46" s="20"/>
      <c r="L46" s="20"/>
      <c r="M46" s="12"/>
      <c r="N46" s="17" t="s">
        <v>135</v>
      </c>
    </row>
    <row r="47" spans="1:14" s="8" customFormat="1" ht="41.25" customHeight="1">
      <c r="A47" s="18" t="s">
        <v>136</v>
      </c>
      <c r="B47" s="46" t="s">
        <v>137</v>
      </c>
      <c r="C47" s="32" t="s">
        <v>10</v>
      </c>
      <c r="D47" s="10">
        <v>1</v>
      </c>
      <c r="E47" s="11">
        <v>1</v>
      </c>
      <c r="F47" s="52" t="s">
        <v>138</v>
      </c>
      <c r="G47" s="11">
        <f>PRODUCT(E47,4.5)</f>
        <v>4.5</v>
      </c>
      <c r="H47" s="11">
        <v>1</v>
      </c>
      <c r="I47" s="14" t="s">
        <v>12</v>
      </c>
      <c r="J47" s="34"/>
      <c r="K47" s="20"/>
      <c r="L47" s="20"/>
      <c r="M47" s="12"/>
      <c r="N47" s="17" t="s">
        <v>139</v>
      </c>
    </row>
    <row r="48" spans="1:14" s="8" customFormat="1" ht="41.25" customHeight="1">
      <c r="A48" s="18" t="s">
        <v>140</v>
      </c>
      <c r="B48" s="53" t="s">
        <v>141</v>
      </c>
      <c r="C48" s="54" t="s">
        <v>10</v>
      </c>
      <c r="D48" s="55"/>
      <c r="E48" s="56"/>
      <c r="F48" s="57" t="s">
        <v>142</v>
      </c>
      <c r="G48" s="56">
        <v>3</v>
      </c>
      <c r="H48" s="56">
        <v>1</v>
      </c>
      <c r="I48" s="58" t="s">
        <v>12</v>
      </c>
      <c r="J48" s="59"/>
      <c r="K48" s="20"/>
      <c r="L48" s="20"/>
      <c r="M48" s="60"/>
      <c r="N48" s="56" t="s">
        <v>143</v>
      </c>
    </row>
    <row r="49" spans="1:14" s="8" customFormat="1" ht="41.25" customHeight="1">
      <c r="A49" s="18" t="s">
        <v>144</v>
      </c>
      <c r="B49" s="26" t="s">
        <v>145</v>
      </c>
      <c r="C49" s="27" t="s">
        <v>10</v>
      </c>
      <c r="D49" s="48"/>
      <c r="E49" s="21"/>
      <c r="F49" s="15" t="s">
        <v>146</v>
      </c>
      <c r="G49" s="21">
        <v>5</v>
      </c>
      <c r="H49" s="21">
        <v>1</v>
      </c>
      <c r="I49" s="17" t="s">
        <v>12</v>
      </c>
      <c r="J49" s="20"/>
      <c r="K49" s="20"/>
      <c r="L49" s="20"/>
      <c r="M49" s="24"/>
      <c r="N49" s="17" t="s">
        <v>147</v>
      </c>
    </row>
    <row r="50" spans="1:14" s="8" customFormat="1" ht="41.25" customHeight="1">
      <c r="A50" s="18" t="s">
        <v>148</v>
      </c>
      <c r="B50" s="19" t="s">
        <v>149</v>
      </c>
      <c r="C50" s="14" t="s">
        <v>10</v>
      </c>
      <c r="D50" s="10">
        <v>2</v>
      </c>
      <c r="E50" s="11">
        <v>2</v>
      </c>
      <c r="F50" s="15" t="s">
        <v>150</v>
      </c>
      <c r="G50" s="11">
        <v>5</v>
      </c>
      <c r="H50" s="11">
        <v>2</v>
      </c>
      <c r="I50" s="14" t="s">
        <v>12</v>
      </c>
      <c r="J50" s="20"/>
      <c r="K50" s="20"/>
      <c r="L50" s="20"/>
      <c r="M50" s="12"/>
      <c r="N50" s="21" t="s">
        <v>151</v>
      </c>
    </row>
    <row r="51" spans="1:14" s="8" customFormat="1" ht="41.25" customHeight="1">
      <c r="A51" s="18" t="s">
        <v>152</v>
      </c>
      <c r="B51" s="19" t="s">
        <v>153</v>
      </c>
      <c r="C51" s="14" t="s">
        <v>10</v>
      </c>
      <c r="D51" s="10">
        <v>4</v>
      </c>
      <c r="E51" s="11">
        <v>4</v>
      </c>
      <c r="F51" s="15" t="s">
        <v>154</v>
      </c>
      <c r="G51" s="11">
        <v>600</v>
      </c>
      <c r="H51" s="11">
        <v>8</v>
      </c>
      <c r="I51" s="14" t="s">
        <v>12</v>
      </c>
      <c r="J51" s="20"/>
      <c r="K51" s="20"/>
      <c r="L51" s="20"/>
      <c r="M51" s="12"/>
      <c r="N51" s="21" t="s">
        <v>155</v>
      </c>
    </row>
    <row r="52" spans="1:14" s="8" customFormat="1" ht="41.25" customHeight="1">
      <c r="A52" s="18" t="s">
        <v>156</v>
      </c>
      <c r="B52" s="41" t="s">
        <v>157</v>
      </c>
      <c r="C52" s="17" t="s">
        <v>10</v>
      </c>
      <c r="D52" s="48">
        <v>1</v>
      </c>
      <c r="E52" s="21">
        <v>1</v>
      </c>
      <c r="F52" s="43" t="s">
        <v>158</v>
      </c>
      <c r="G52" s="21">
        <v>5</v>
      </c>
      <c r="H52" s="21">
        <v>0</v>
      </c>
      <c r="I52" s="17" t="s">
        <v>12</v>
      </c>
      <c r="J52" s="20"/>
      <c r="K52" s="20"/>
      <c r="L52" s="20"/>
      <c r="M52" s="12"/>
      <c r="N52" s="21" t="s">
        <v>159</v>
      </c>
    </row>
    <row r="53" spans="1:14" s="8" customFormat="1" ht="41.25" customHeight="1">
      <c r="A53" s="18" t="s">
        <v>160</v>
      </c>
      <c r="B53" s="41" t="s">
        <v>161</v>
      </c>
      <c r="C53" s="17" t="s">
        <v>10</v>
      </c>
      <c r="D53" s="48"/>
      <c r="E53" s="21"/>
      <c r="F53" s="43" t="s">
        <v>162</v>
      </c>
      <c r="G53" s="21">
        <v>30</v>
      </c>
      <c r="H53" s="21">
        <v>1</v>
      </c>
      <c r="I53" s="17" t="s">
        <v>12</v>
      </c>
      <c r="J53" s="20"/>
      <c r="K53" s="20"/>
      <c r="L53" s="20"/>
      <c r="M53" s="12"/>
      <c r="N53" s="21" t="s">
        <v>163</v>
      </c>
    </row>
    <row r="54" spans="1:14" s="8" customFormat="1" ht="41.25" customHeight="1">
      <c r="A54" s="18" t="s">
        <v>164</v>
      </c>
      <c r="B54" s="41" t="s">
        <v>165</v>
      </c>
      <c r="C54" s="17" t="s">
        <v>10</v>
      </c>
      <c r="D54" s="48"/>
      <c r="E54" s="21"/>
      <c r="F54" s="43" t="s">
        <v>166</v>
      </c>
      <c r="G54" s="21">
        <v>5</v>
      </c>
      <c r="H54" s="21">
        <v>0</v>
      </c>
      <c r="I54" s="17" t="s">
        <v>12</v>
      </c>
      <c r="J54" s="20"/>
      <c r="K54" s="20"/>
      <c r="L54" s="20"/>
      <c r="M54" s="12"/>
      <c r="N54" s="21" t="s">
        <v>167</v>
      </c>
    </row>
    <row r="55" spans="1:14" s="61" customFormat="1" ht="41.25" customHeight="1">
      <c r="A55" s="18" t="s">
        <v>168</v>
      </c>
      <c r="B55" s="19" t="s">
        <v>169</v>
      </c>
      <c r="C55" s="14" t="s">
        <v>10</v>
      </c>
      <c r="D55" s="10">
        <v>1</v>
      </c>
      <c r="E55" s="11">
        <v>1</v>
      </c>
      <c r="F55" s="15" t="s">
        <v>170</v>
      </c>
      <c r="G55" s="11">
        <v>10</v>
      </c>
      <c r="H55" s="11">
        <v>1</v>
      </c>
      <c r="I55" s="14" t="s">
        <v>12</v>
      </c>
      <c r="J55" s="34"/>
      <c r="K55" s="20"/>
      <c r="L55" s="20"/>
      <c r="M55" s="12"/>
      <c r="N55" s="17" t="s">
        <v>171</v>
      </c>
    </row>
    <row r="56" spans="1:14" s="61" customFormat="1" ht="41.25" customHeight="1">
      <c r="A56" s="18" t="s">
        <v>172</v>
      </c>
      <c r="B56" s="46" t="s">
        <v>173</v>
      </c>
      <c r="C56" s="32" t="s">
        <v>10</v>
      </c>
      <c r="D56" s="10">
        <v>2</v>
      </c>
      <c r="E56" s="11">
        <f>SUM(D56:D56)</f>
        <v>2</v>
      </c>
      <c r="F56" s="15" t="s">
        <v>174</v>
      </c>
      <c r="G56" s="11">
        <v>20</v>
      </c>
      <c r="H56" s="11">
        <v>1</v>
      </c>
      <c r="I56" s="14" t="s">
        <v>12</v>
      </c>
      <c r="J56" s="20"/>
      <c r="K56" s="20"/>
      <c r="L56" s="20"/>
      <c r="M56" s="12"/>
      <c r="N56" s="21">
        <v>106910013400</v>
      </c>
    </row>
    <row r="57" spans="1:14" s="61" customFormat="1" ht="41.25" customHeight="1">
      <c r="A57" s="18" t="s">
        <v>175</v>
      </c>
      <c r="B57" s="19" t="s">
        <v>176</v>
      </c>
      <c r="C57" s="14" t="s">
        <v>10</v>
      </c>
      <c r="D57" s="10">
        <v>4</v>
      </c>
      <c r="E57" s="11">
        <v>4</v>
      </c>
      <c r="F57" s="15" t="s">
        <v>177</v>
      </c>
      <c r="G57" s="11">
        <v>20</v>
      </c>
      <c r="H57" s="11">
        <v>1</v>
      </c>
      <c r="I57" s="14" t="s">
        <v>12</v>
      </c>
      <c r="J57" s="20"/>
      <c r="K57" s="20"/>
      <c r="L57" s="20"/>
      <c r="M57" s="12"/>
      <c r="N57" s="21" t="s">
        <v>178</v>
      </c>
    </row>
    <row r="58" spans="1:14" s="8" customFormat="1" ht="41.25" customHeight="1">
      <c r="A58" s="18" t="s">
        <v>179</v>
      </c>
      <c r="B58" s="41" t="s">
        <v>180</v>
      </c>
      <c r="C58" s="14" t="s">
        <v>10</v>
      </c>
      <c r="D58" s="10"/>
      <c r="E58" s="11"/>
      <c r="F58" s="43" t="s">
        <v>181</v>
      </c>
      <c r="G58" s="11">
        <v>10</v>
      </c>
      <c r="H58" s="11">
        <v>1</v>
      </c>
      <c r="I58" s="14" t="s">
        <v>12</v>
      </c>
      <c r="J58" s="34"/>
      <c r="K58" s="20"/>
      <c r="L58" s="20"/>
      <c r="M58" s="12"/>
      <c r="N58" s="17" t="s">
        <v>182</v>
      </c>
    </row>
    <row r="59" spans="1:14" s="8" customFormat="1" ht="41.25" customHeight="1">
      <c r="A59" s="18" t="s">
        <v>183</v>
      </c>
      <c r="B59" s="46" t="s">
        <v>184</v>
      </c>
      <c r="C59" s="32" t="s">
        <v>10</v>
      </c>
      <c r="D59" s="10">
        <v>3</v>
      </c>
      <c r="E59" s="11">
        <v>3</v>
      </c>
      <c r="F59" s="15" t="s">
        <v>185</v>
      </c>
      <c r="G59" s="11">
        <v>40</v>
      </c>
      <c r="H59" s="11">
        <v>0</v>
      </c>
      <c r="I59" s="14" t="s">
        <v>12</v>
      </c>
      <c r="J59" s="20"/>
      <c r="K59" s="20"/>
      <c r="L59" s="20"/>
      <c r="M59" s="12"/>
      <c r="N59" s="21" t="s">
        <v>186</v>
      </c>
    </row>
    <row r="60" spans="1:14" s="8" customFormat="1" ht="41.25" customHeight="1">
      <c r="A60" s="18" t="s">
        <v>187</v>
      </c>
      <c r="B60" s="46" t="s">
        <v>188</v>
      </c>
      <c r="C60" s="32" t="s">
        <v>10</v>
      </c>
      <c r="D60" s="10">
        <v>1</v>
      </c>
      <c r="E60" s="11">
        <v>1</v>
      </c>
      <c r="F60" s="15" t="s">
        <v>189</v>
      </c>
      <c r="G60" s="11">
        <v>10</v>
      </c>
      <c r="H60" s="11">
        <v>0</v>
      </c>
      <c r="I60" s="14" t="s">
        <v>12</v>
      </c>
      <c r="J60" s="20"/>
      <c r="K60" s="20"/>
      <c r="L60" s="20"/>
      <c r="M60" s="12"/>
      <c r="N60" s="21" t="s">
        <v>190</v>
      </c>
    </row>
    <row r="61" spans="1:14" s="8" customFormat="1" ht="41.25" customHeight="1">
      <c r="A61" s="18" t="s">
        <v>191</v>
      </c>
      <c r="B61" s="46" t="s">
        <v>192</v>
      </c>
      <c r="C61" s="32" t="s">
        <v>10</v>
      </c>
      <c r="D61" s="10">
        <v>4</v>
      </c>
      <c r="E61" s="11">
        <f>SUM(D61:D61)</f>
        <v>4</v>
      </c>
      <c r="F61" s="15" t="s">
        <v>193</v>
      </c>
      <c r="G61" s="11">
        <v>550</v>
      </c>
      <c r="H61" s="11">
        <v>4</v>
      </c>
      <c r="I61" s="14" t="s">
        <v>194</v>
      </c>
      <c r="J61" s="38"/>
      <c r="K61" s="20"/>
      <c r="L61" s="20"/>
      <c r="M61" s="7"/>
      <c r="N61" s="39" t="s">
        <v>195</v>
      </c>
    </row>
    <row r="62" spans="1:14" s="8" customFormat="1" ht="41.25" customHeight="1">
      <c r="A62" s="18" t="s">
        <v>196</v>
      </c>
      <c r="B62" s="19" t="s">
        <v>197</v>
      </c>
      <c r="C62" s="14" t="s">
        <v>10</v>
      </c>
      <c r="D62" s="10">
        <v>16</v>
      </c>
      <c r="E62" s="11">
        <f>SUM(D62:D62)</f>
        <v>16</v>
      </c>
      <c r="F62" s="15" t="s">
        <v>198</v>
      </c>
      <c r="G62" s="11">
        <v>15</v>
      </c>
      <c r="H62" s="11">
        <v>0</v>
      </c>
      <c r="I62" s="14" t="s">
        <v>12</v>
      </c>
      <c r="J62" s="20"/>
      <c r="K62" s="20"/>
      <c r="L62" s="20"/>
      <c r="M62" s="12"/>
      <c r="N62" s="21" t="s">
        <v>199</v>
      </c>
    </row>
    <row r="63" spans="1:14" s="8" customFormat="1" ht="41.25" customHeight="1">
      <c r="A63" s="18" t="s">
        <v>200</v>
      </c>
      <c r="B63" s="19" t="s">
        <v>201</v>
      </c>
      <c r="C63" s="14" t="s">
        <v>10</v>
      </c>
      <c r="D63" s="10">
        <v>1</v>
      </c>
      <c r="E63" s="11">
        <v>1</v>
      </c>
      <c r="F63" s="15" t="s">
        <v>202</v>
      </c>
      <c r="G63" s="11">
        <f>PRODUCT(E63,4.5)</f>
        <v>4.5</v>
      </c>
      <c r="H63" s="11">
        <v>0</v>
      </c>
      <c r="I63" s="14" t="s">
        <v>12</v>
      </c>
      <c r="J63" s="20"/>
      <c r="K63" s="20"/>
      <c r="L63" s="20"/>
      <c r="M63" s="62"/>
      <c r="N63" s="21">
        <v>106910147800</v>
      </c>
    </row>
    <row r="64" spans="1:14" s="8" customFormat="1" ht="41.25" customHeight="1">
      <c r="A64" s="18" t="s">
        <v>203</v>
      </c>
      <c r="B64" s="51" t="s">
        <v>204</v>
      </c>
      <c r="C64" s="14" t="s">
        <v>10</v>
      </c>
      <c r="D64" s="10"/>
      <c r="E64" s="11"/>
      <c r="F64" s="15" t="s">
        <v>205</v>
      </c>
      <c r="G64" s="11">
        <v>40</v>
      </c>
      <c r="H64" s="11">
        <v>1</v>
      </c>
      <c r="I64" s="14" t="s">
        <v>12</v>
      </c>
      <c r="J64" s="20"/>
      <c r="K64" s="20"/>
      <c r="L64" s="20"/>
      <c r="M64" s="12"/>
      <c r="N64" s="21">
        <v>106910016600</v>
      </c>
    </row>
    <row r="65" spans="1:14" s="8" customFormat="1" ht="41.25" customHeight="1">
      <c r="A65" s="18" t="s">
        <v>206</v>
      </c>
      <c r="B65" s="51" t="s">
        <v>207</v>
      </c>
      <c r="C65" s="14" t="s">
        <v>10</v>
      </c>
      <c r="D65" s="10">
        <v>10</v>
      </c>
      <c r="E65" s="11">
        <f>SUM(D65:D65)</f>
        <v>10</v>
      </c>
      <c r="F65" s="15" t="s">
        <v>208</v>
      </c>
      <c r="G65" s="11">
        <v>40</v>
      </c>
      <c r="H65" s="11">
        <v>1</v>
      </c>
      <c r="I65" s="14" t="s">
        <v>12</v>
      </c>
      <c r="J65" s="20"/>
      <c r="K65" s="20"/>
      <c r="L65" s="20"/>
      <c r="M65" s="12"/>
      <c r="N65" s="21" t="s">
        <v>209</v>
      </c>
    </row>
    <row r="66" spans="1:15" s="8" customFormat="1" ht="41.25" customHeight="1">
      <c r="A66" s="18" t="s">
        <v>210</v>
      </c>
      <c r="B66" s="63" t="s">
        <v>211</v>
      </c>
      <c r="C66" s="17" t="s">
        <v>10</v>
      </c>
      <c r="D66" s="48"/>
      <c r="E66" s="21"/>
      <c r="F66" s="15" t="s">
        <v>212</v>
      </c>
      <c r="G66" s="21">
        <v>60</v>
      </c>
      <c r="H66" s="21">
        <v>2</v>
      </c>
      <c r="I66" s="17" t="s">
        <v>12</v>
      </c>
      <c r="J66" s="34"/>
      <c r="K66" s="20"/>
      <c r="L66" s="20"/>
      <c r="M66" s="24"/>
      <c r="N66" s="21">
        <v>106910162600</v>
      </c>
      <c r="O66" s="61"/>
    </row>
    <row r="67" spans="1:15" s="8" customFormat="1" ht="41.25" customHeight="1">
      <c r="A67" s="18" t="s">
        <v>213</v>
      </c>
      <c r="B67" s="63" t="s">
        <v>214</v>
      </c>
      <c r="C67" s="17" t="s">
        <v>10</v>
      </c>
      <c r="D67" s="48"/>
      <c r="E67" s="21"/>
      <c r="F67" s="15" t="s">
        <v>215</v>
      </c>
      <c r="G67" s="21">
        <v>60</v>
      </c>
      <c r="H67" s="21">
        <v>2</v>
      </c>
      <c r="I67" s="17" t="s">
        <v>12</v>
      </c>
      <c r="J67" s="34"/>
      <c r="K67" s="20"/>
      <c r="L67" s="20"/>
      <c r="M67" s="24"/>
      <c r="N67" s="21">
        <v>106910162700</v>
      </c>
      <c r="O67" s="61"/>
    </row>
    <row r="68" spans="1:15" s="8" customFormat="1" ht="41.25" customHeight="1">
      <c r="A68" s="18" t="s">
        <v>216</v>
      </c>
      <c r="B68" s="23" t="s">
        <v>217</v>
      </c>
      <c r="C68" s="17" t="s">
        <v>10</v>
      </c>
      <c r="D68" s="48">
        <v>4</v>
      </c>
      <c r="E68" s="21">
        <f>SUM(D68:D68)</f>
        <v>4</v>
      </c>
      <c r="F68" s="15" t="s">
        <v>218</v>
      </c>
      <c r="G68" s="21">
        <v>140</v>
      </c>
      <c r="H68" s="21">
        <v>2</v>
      </c>
      <c r="I68" s="17" t="s">
        <v>12</v>
      </c>
      <c r="J68" s="20"/>
      <c r="K68" s="20"/>
      <c r="L68" s="20"/>
      <c r="M68" s="24"/>
      <c r="N68" s="21" t="s">
        <v>219</v>
      </c>
      <c r="O68" s="61"/>
    </row>
    <row r="69" spans="1:15" s="8" customFormat="1" ht="41.25" customHeight="1">
      <c r="A69" s="18" t="s">
        <v>220</v>
      </c>
      <c r="B69" s="23" t="s">
        <v>221</v>
      </c>
      <c r="C69" s="17" t="s">
        <v>10</v>
      </c>
      <c r="D69" s="48">
        <v>2</v>
      </c>
      <c r="E69" s="21">
        <v>2</v>
      </c>
      <c r="F69" s="15" t="s">
        <v>222</v>
      </c>
      <c r="G69" s="21">
        <v>140</v>
      </c>
      <c r="H69" s="21">
        <v>2</v>
      </c>
      <c r="I69" s="17" t="s">
        <v>12</v>
      </c>
      <c r="J69" s="20"/>
      <c r="K69" s="20"/>
      <c r="L69" s="20"/>
      <c r="M69" s="24"/>
      <c r="N69" s="21" t="s">
        <v>223</v>
      </c>
      <c r="O69" s="61"/>
    </row>
    <row r="70" spans="1:14" s="8" customFormat="1" ht="41.25" customHeight="1">
      <c r="A70" s="18" t="s">
        <v>224</v>
      </c>
      <c r="B70" s="42" t="s">
        <v>225</v>
      </c>
      <c r="C70" s="14" t="s">
        <v>10</v>
      </c>
      <c r="D70" s="10"/>
      <c r="E70" s="11"/>
      <c r="F70" s="64" t="s">
        <v>226</v>
      </c>
      <c r="G70" s="11">
        <v>5</v>
      </c>
      <c r="H70" s="11">
        <v>0</v>
      </c>
      <c r="I70" s="14" t="s">
        <v>12</v>
      </c>
      <c r="J70" s="34"/>
      <c r="K70" s="20"/>
      <c r="L70" s="20"/>
      <c r="M70" s="12"/>
      <c r="N70" s="17" t="s">
        <v>227</v>
      </c>
    </row>
    <row r="71" spans="1:14" s="8" customFormat="1" ht="41.25" customHeight="1">
      <c r="A71" s="18" t="s">
        <v>228</v>
      </c>
      <c r="B71" s="42" t="s">
        <v>225</v>
      </c>
      <c r="C71" s="14" t="s">
        <v>10</v>
      </c>
      <c r="D71" s="10"/>
      <c r="E71" s="11"/>
      <c r="F71" s="64" t="s">
        <v>229</v>
      </c>
      <c r="G71" s="11">
        <v>5</v>
      </c>
      <c r="H71" s="11">
        <v>0</v>
      </c>
      <c r="I71" s="14" t="s">
        <v>12</v>
      </c>
      <c r="J71" s="34"/>
      <c r="K71" s="20"/>
      <c r="L71" s="20"/>
      <c r="M71" s="12"/>
      <c r="N71" s="17" t="s">
        <v>230</v>
      </c>
    </row>
    <row r="72" spans="1:14" s="8" customFormat="1" ht="41.25" customHeight="1">
      <c r="A72" s="18" t="s">
        <v>231</v>
      </c>
      <c r="B72" s="42" t="s">
        <v>232</v>
      </c>
      <c r="C72" s="65" t="s">
        <v>70</v>
      </c>
      <c r="D72" s="10"/>
      <c r="E72" s="11"/>
      <c r="F72" s="47" t="s">
        <v>233</v>
      </c>
      <c r="G72" s="11">
        <v>30</v>
      </c>
      <c r="H72" s="11">
        <v>6</v>
      </c>
      <c r="I72" s="14" t="s">
        <v>12</v>
      </c>
      <c r="J72" s="34"/>
      <c r="K72" s="20"/>
      <c r="L72" s="20"/>
      <c r="M72" s="12"/>
      <c r="N72" s="17" t="s">
        <v>234</v>
      </c>
    </row>
    <row r="73" spans="1:14" s="8" customFormat="1" ht="41.25" customHeight="1">
      <c r="A73" s="18" t="s">
        <v>235</v>
      </c>
      <c r="B73" s="42" t="s">
        <v>236</v>
      </c>
      <c r="C73" s="65" t="s">
        <v>70</v>
      </c>
      <c r="D73" s="10"/>
      <c r="E73" s="11"/>
      <c r="F73" s="47" t="s">
        <v>237</v>
      </c>
      <c r="G73" s="11">
        <v>15</v>
      </c>
      <c r="H73" s="11">
        <v>6</v>
      </c>
      <c r="I73" s="14" t="s">
        <v>12</v>
      </c>
      <c r="J73" s="34"/>
      <c r="K73" s="20"/>
      <c r="L73" s="20"/>
      <c r="M73" s="12"/>
      <c r="N73" s="17" t="s">
        <v>238</v>
      </c>
    </row>
    <row r="74" spans="1:14" s="8" customFormat="1" ht="41.25" customHeight="1">
      <c r="A74" s="18" t="s">
        <v>239</v>
      </c>
      <c r="B74" s="42" t="s">
        <v>240</v>
      </c>
      <c r="C74" s="14" t="s">
        <v>10</v>
      </c>
      <c r="D74" s="10"/>
      <c r="E74" s="11"/>
      <c r="F74" s="43" t="s">
        <v>241</v>
      </c>
      <c r="G74" s="11">
        <v>10</v>
      </c>
      <c r="H74" s="11">
        <v>1</v>
      </c>
      <c r="I74" s="14" t="s">
        <v>12</v>
      </c>
      <c r="J74" s="34"/>
      <c r="K74" s="20"/>
      <c r="L74" s="20"/>
      <c r="M74" s="12"/>
      <c r="N74" s="17" t="s">
        <v>242</v>
      </c>
    </row>
    <row r="75" spans="1:14" s="8" customFormat="1" ht="41.25" customHeight="1">
      <c r="A75" s="18" t="s">
        <v>243</v>
      </c>
      <c r="B75" s="19" t="s">
        <v>244</v>
      </c>
      <c r="C75" s="14" t="s">
        <v>10</v>
      </c>
      <c r="D75" s="10">
        <v>1</v>
      </c>
      <c r="E75" s="11">
        <v>1</v>
      </c>
      <c r="F75" s="15" t="s">
        <v>245</v>
      </c>
      <c r="G75" s="11">
        <f>PRODUCT(E75,4.5)</f>
        <v>4.5</v>
      </c>
      <c r="H75" s="11">
        <v>0</v>
      </c>
      <c r="I75" s="14" t="s">
        <v>12</v>
      </c>
      <c r="J75" s="20"/>
      <c r="K75" s="20"/>
      <c r="L75" s="20"/>
      <c r="M75" s="12"/>
      <c r="N75" s="21" t="s">
        <v>246</v>
      </c>
    </row>
    <row r="76" spans="1:14" s="8" customFormat="1" ht="41.25" customHeight="1">
      <c r="A76" s="18" t="s">
        <v>247</v>
      </c>
      <c r="B76" s="41" t="s">
        <v>248</v>
      </c>
      <c r="C76" s="14" t="s">
        <v>10</v>
      </c>
      <c r="D76" s="10"/>
      <c r="E76" s="11"/>
      <c r="F76" s="43" t="s">
        <v>249</v>
      </c>
      <c r="G76" s="11">
        <v>20</v>
      </c>
      <c r="H76" s="11">
        <v>1</v>
      </c>
      <c r="I76" s="14" t="s">
        <v>12</v>
      </c>
      <c r="J76" s="34"/>
      <c r="K76" s="20"/>
      <c r="L76" s="20"/>
      <c r="M76" s="12"/>
      <c r="N76" s="17" t="s">
        <v>250</v>
      </c>
    </row>
    <row r="77" spans="1:14" s="8" customFormat="1" ht="41.25" customHeight="1">
      <c r="A77" s="18" t="s">
        <v>251</v>
      </c>
      <c r="B77" s="66" t="s">
        <v>252</v>
      </c>
      <c r="C77" s="14" t="s">
        <v>10</v>
      </c>
      <c r="D77" s="10"/>
      <c r="E77" s="11"/>
      <c r="F77" s="45" t="s">
        <v>253</v>
      </c>
      <c r="G77" s="11">
        <v>15</v>
      </c>
      <c r="H77" s="11">
        <v>2</v>
      </c>
      <c r="I77" s="14" t="s">
        <v>12</v>
      </c>
      <c r="J77" s="34"/>
      <c r="K77" s="20"/>
      <c r="L77" s="20"/>
      <c r="M77" s="12"/>
      <c r="N77" s="21">
        <v>106910156200</v>
      </c>
    </row>
    <row r="78" spans="1:14" s="8" customFormat="1" ht="41.25" customHeight="1">
      <c r="A78" s="18" t="s">
        <v>254</v>
      </c>
      <c r="B78" s="19" t="s">
        <v>255</v>
      </c>
      <c r="C78" s="14" t="s">
        <v>10</v>
      </c>
      <c r="D78" s="10">
        <v>1</v>
      </c>
      <c r="E78" s="11">
        <v>1</v>
      </c>
      <c r="F78" s="15" t="s">
        <v>256</v>
      </c>
      <c r="G78" s="11">
        <v>10</v>
      </c>
      <c r="H78" s="11">
        <v>0</v>
      </c>
      <c r="I78" s="14" t="s">
        <v>12</v>
      </c>
      <c r="J78" s="20"/>
      <c r="K78" s="20"/>
      <c r="L78" s="20"/>
      <c r="M78" s="12"/>
      <c r="N78" s="21" t="s">
        <v>257</v>
      </c>
    </row>
    <row r="79" spans="1:14" s="8" customFormat="1" ht="41.25" customHeight="1">
      <c r="A79" s="18" t="s">
        <v>258</v>
      </c>
      <c r="B79" s="41" t="s">
        <v>259</v>
      </c>
      <c r="C79" s="14" t="s">
        <v>10</v>
      </c>
      <c r="D79" s="10"/>
      <c r="E79" s="11"/>
      <c r="F79" s="43" t="s">
        <v>260</v>
      </c>
      <c r="G79" s="11">
        <v>35</v>
      </c>
      <c r="H79" s="11">
        <v>2</v>
      </c>
      <c r="I79" s="14" t="s">
        <v>12</v>
      </c>
      <c r="J79" s="34"/>
      <c r="K79" s="20"/>
      <c r="L79" s="20"/>
      <c r="M79" s="12"/>
      <c r="N79" s="17" t="s">
        <v>261</v>
      </c>
    </row>
    <row r="80" spans="1:14" s="8" customFormat="1" ht="41.25" customHeight="1">
      <c r="A80" s="18" t="s">
        <v>262</v>
      </c>
      <c r="B80" s="19" t="s">
        <v>263</v>
      </c>
      <c r="C80" s="14" t="s">
        <v>10</v>
      </c>
      <c r="D80" s="10">
        <v>8</v>
      </c>
      <c r="E80" s="11">
        <f>SUM(D80:D80)</f>
        <v>8</v>
      </c>
      <c r="F80" s="15" t="s">
        <v>264</v>
      </c>
      <c r="G80" s="11">
        <v>600</v>
      </c>
      <c r="H80" s="11">
        <v>6</v>
      </c>
      <c r="I80" s="14" t="s">
        <v>12</v>
      </c>
      <c r="J80" s="20"/>
      <c r="K80" s="20"/>
      <c r="L80" s="20"/>
      <c r="M80" s="12"/>
      <c r="N80" s="21">
        <v>106910139200</v>
      </c>
    </row>
    <row r="81" spans="1:14" s="8" customFormat="1" ht="41.25" customHeight="1">
      <c r="A81" s="18" t="s">
        <v>265</v>
      </c>
      <c r="B81" s="19" t="s">
        <v>266</v>
      </c>
      <c r="C81" s="14" t="s">
        <v>10</v>
      </c>
      <c r="D81" s="10">
        <v>6</v>
      </c>
      <c r="E81" s="11">
        <f>SUM(D81:D81)</f>
        <v>6</v>
      </c>
      <c r="F81" s="15" t="s">
        <v>267</v>
      </c>
      <c r="G81" s="11">
        <v>10</v>
      </c>
      <c r="H81" s="11">
        <v>2</v>
      </c>
      <c r="I81" s="14" t="s">
        <v>12</v>
      </c>
      <c r="J81" s="20"/>
      <c r="K81" s="20"/>
      <c r="L81" s="20"/>
      <c r="M81" s="12"/>
      <c r="N81" s="21" t="s">
        <v>268</v>
      </c>
    </row>
    <row r="82" spans="1:14" s="8" customFormat="1" ht="41.25" customHeight="1">
      <c r="A82" s="18" t="s">
        <v>269</v>
      </c>
      <c r="B82" s="19" t="s">
        <v>270</v>
      </c>
      <c r="C82" s="14" t="s">
        <v>10</v>
      </c>
      <c r="D82" s="10">
        <v>2</v>
      </c>
      <c r="E82" s="11">
        <f>SUM(D82:D82)</f>
        <v>2</v>
      </c>
      <c r="F82" s="15" t="s">
        <v>271</v>
      </c>
      <c r="G82" s="11">
        <v>20</v>
      </c>
      <c r="H82" s="11">
        <v>1</v>
      </c>
      <c r="I82" s="14" t="s">
        <v>12</v>
      </c>
      <c r="J82" s="20"/>
      <c r="K82" s="20"/>
      <c r="L82" s="20"/>
      <c r="M82" s="12"/>
      <c r="N82" s="21" t="s">
        <v>272</v>
      </c>
    </row>
    <row r="83" spans="1:14" s="8" customFormat="1" ht="41.25" customHeight="1">
      <c r="A83" s="18" t="s">
        <v>273</v>
      </c>
      <c r="B83" s="19" t="s">
        <v>274</v>
      </c>
      <c r="C83" s="14" t="s">
        <v>10</v>
      </c>
      <c r="D83" s="10">
        <v>7</v>
      </c>
      <c r="E83" s="11">
        <f>SUM(D83:D83)</f>
        <v>7</v>
      </c>
      <c r="F83" s="15" t="s">
        <v>275</v>
      </c>
      <c r="G83" s="11">
        <v>110</v>
      </c>
      <c r="H83" s="11">
        <v>1</v>
      </c>
      <c r="I83" s="14" t="s">
        <v>12</v>
      </c>
      <c r="J83" s="20"/>
      <c r="K83" s="20"/>
      <c r="L83" s="20"/>
      <c r="M83" s="12"/>
      <c r="N83" s="21" t="s">
        <v>276</v>
      </c>
    </row>
    <row r="84" spans="1:14" s="8" customFormat="1" ht="41.25" customHeight="1">
      <c r="A84" s="18" t="s">
        <v>277</v>
      </c>
      <c r="B84" s="19" t="s">
        <v>278</v>
      </c>
      <c r="C84" s="14" t="s">
        <v>10</v>
      </c>
      <c r="D84" s="10">
        <v>8</v>
      </c>
      <c r="E84" s="11">
        <v>8</v>
      </c>
      <c r="F84" s="15" t="s">
        <v>279</v>
      </c>
      <c r="G84" s="11">
        <v>30</v>
      </c>
      <c r="H84" s="11">
        <v>2</v>
      </c>
      <c r="I84" s="14" t="s">
        <v>12</v>
      </c>
      <c r="J84" s="20"/>
      <c r="K84" s="20"/>
      <c r="L84" s="20"/>
      <c r="M84" s="12"/>
      <c r="N84" s="21">
        <v>106910026500</v>
      </c>
    </row>
    <row r="85" spans="1:14" s="8" customFormat="1" ht="41.25" customHeight="1">
      <c r="A85" s="18" t="s">
        <v>280</v>
      </c>
      <c r="B85" s="19" t="s">
        <v>281</v>
      </c>
      <c r="C85" s="14" t="s">
        <v>10</v>
      </c>
      <c r="D85" s="10">
        <v>1</v>
      </c>
      <c r="E85" s="11">
        <v>1</v>
      </c>
      <c r="F85" s="15" t="s">
        <v>282</v>
      </c>
      <c r="G85" s="11">
        <v>15</v>
      </c>
      <c r="H85" s="11">
        <v>2</v>
      </c>
      <c r="I85" s="14" t="s">
        <v>12</v>
      </c>
      <c r="J85" s="20"/>
      <c r="K85" s="20"/>
      <c r="L85" s="20"/>
      <c r="M85" s="12"/>
      <c r="N85" s="21" t="s">
        <v>283</v>
      </c>
    </row>
    <row r="86" spans="1:14" s="8" customFormat="1" ht="41.25" customHeight="1">
      <c r="A86" s="18" t="s">
        <v>284</v>
      </c>
      <c r="B86" s="51" t="s">
        <v>285</v>
      </c>
      <c r="C86" s="67" t="s">
        <v>10</v>
      </c>
      <c r="D86" s="68">
        <v>11</v>
      </c>
      <c r="E86" s="69">
        <f>SUM(D86:D86)</f>
        <v>11</v>
      </c>
      <c r="F86" s="70" t="s">
        <v>286</v>
      </c>
      <c r="G86" s="69">
        <v>10</v>
      </c>
      <c r="H86" s="69">
        <v>3</v>
      </c>
      <c r="I86" s="67" t="s">
        <v>287</v>
      </c>
      <c r="J86" s="20"/>
      <c r="K86" s="20"/>
      <c r="L86" s="20"/>
      <c r="M86" s="12"/>
      <c r="N86" s="21" t="s">
        <v>288</v>
      </c>
    </row>
    <row r="87" spans="1:14" s="8" customFormat="1" ht="41.25" customHeight="1">
      <c r="A87" s="18" t="s">
        <v>289</v>
      </c>
      <c r="B87" s="23" t="s">
        <v>290</v>
      </c>
      <c r="C87" s="17" t="s">
        <v>10</v>
      </c>
      <c r="D87" s="17"/>
      <c r="E87" s="21"/>
      <c r="F87" s="15" t="s">
        <v>291</v>
      </c>
      <c r="G87" s="21">
        <v>10</v>
      </c>
      <c r="H87" s="21">
        <v>1</v>
      </c>
      <c r="I87" s="21" t="s">
        <v>12</v>
      </c>
      <c r="J87" s="20"/>
      <c r="K87" s="20"/>
      <c r="L87" s="20"/>
      <c r="M87" s="12"/>
      <c r="N87" s="21">
        <v>106910043200</v>
      </c>
    </row>
    <row r="88" spans="1:14" s="8" customFormat="1" ht="41.25" customHeight="1">
      <c r="A88" s="18" t="s">
        <v>292</v>
      </c>
      <c r="B88" s="71" t="s">
        <v>293</v>
      </c>
      <c r="C88" s="27" t="s">
        <v>10</v>
      </c>
      <c r="D88" s="48">
        <v>1</v>
      </c>
      <c r="E88" s="21">
        <v>1</v>
      </c>
      <c r="F88" s="15" t="s">
        <v>294</v>
      </c>
      <c r="G88" s="21">
        <v>15</v>
      </c>
      <c r="H88" s="21">
        <v>1</v>
      </c>
      <c r="I88" s="17" t="s">
        <v>12</v>
      </c>
      <c r="J88" s="20"/>
      <c r="K88" s="20"/>
      <c r="L88" s="20"/>
      <c r="M88" s="12"/>
      <c r="N88" s="21" t="s">
        <v>295</v>
      </c>
    </row>
    <row r="89" spans="1:14" s="72" customFormat="1" ht="41.25" customHeight="1">
      <c r="A89" s="18" t="s">
        <v>296</v>
      </c>
      <c r="B89" s="31" t="s">
        <v>297</v>
      </c>
      <c r="C89" s="14" t="s">
        <v>10</v>
      </c>
      <c r="D89" s="10"/>
      <c r="E89" s="11"/>
      <c r="F89" s="33" t="s">
        <v>298</v>
      </c>
      <c r="G89" s="11">
        <v>5</v>
      </c>
      <c r="H89" s="11">
        <v>1</v>
      </c>
      <c r="I89" s="14" t="s">
        <v>12</v>
      </c>
      <c r="J89" s="34"/>
      <c r="K89" s="20"/>
      <c r="L89" s="20"/>
      <c r="M89" s="12"/>
      <c r="N89" s="21">
        <v>106910040700</v>
      </c>
    </row>
    <row r="90" spans="1:14" s="8" customFormat="1" ht="41.25" customHeight="1">
      <c r="A90" s="18" t="s">
        <v>299</v>
      </c>
      <c r="B90" s="35" t="s">
        <v>300</v>
      </c>
      <c r="C90" s="14" t="s">
        <v>10</v>
      </c>
      <c r="D90" s="10"/>
      <c r="E90" s="11"/>
      <c r="F90" s="73" t="s">
        <v>301</v>
      </c>
      <c r="G90" s="11">
        <v>10</v>
      </c>
      <c r="H90" s="11">
        <v>1</v>
      </c>
      <c r="I90" s="14" t="s">
        <v>12</v>
      </c>
      <c r="J90" s="34"/>
      <c r="K90" s="20"/>
      <c r="L90" s="20"/>
      <c r="M90" s="12"/>
      <c r="N90" s="21">
        <v>106910007500</v>
      </c>
    </row>
    <row r="91" spans="1:14" s="8" customFormat="1" ht="41.25" customHeight="1">
      <c r="A91" s="18" t="s">
        <v>302</v>
      </c>
      <c r="B91" s="74" t="s">
        <v>303</v>
      </c>
      <c r="C91" s="17" t="s">
        <v>10</v>
      </c>
      <c r="D91" s="17"/>
      <c r="E91" s="21"/>
      <c r="F91" s="40" t="s">
        <v>304</v>
      </c>
      <c r="G91" s="21">
        <v>5</v>
      </c>
      <c r="H91" s="21">
        <v>1</v>
      </c>
      <c r="I91" s="21" t="s">
        <v>12</v>
      </c>
      <c r="J91" s="20"/>
      <c r="K91" s="20"/>
      <c r="L91" s="20"/>
      <c r="M91" s="12"/>
      <c r="N91" s="21">
        <v>106910043100</v>
      </c>
    </row>
    <row r="92" spans="1:16" s="75" customFormat="1" ht="54.75" customHeight="1">
      <c r="A92" s="18" t="s">
        <v>305</v>
      </c>
      <c r="B92" s="23" t="s">
        <v>306</v>
      </c>
      <c r="C92" s="17" t="s">
        <v>10</v>
      </c>
      <c r="D92" s="48">
        <v>5</v>
      </c>
      <c r="E92" s="21">
        <v>5</v>
      </c>
      <c r="F92" s="15" t="s">
        <v>307</v>
      </c>
      <c r="G92" s="21">
        <v>20</v>
      </c>
      <c r="H92" s="21">
        <v>1</v>
      </c>
      <c r="I92" s="17" t="s">
        <v>12</v>
      </c>
      <c r="J92" s="20"/>
      <c r="K92" s="20"/>
      <c r="L92" s="20"/>
      <c r="M92" s="12"/>
      <c r="N92" s="21" t="s">
        <v>308</v>
      </c>
      <c r="O92" s="61"/>
      <c r="P92" s="61"/>
    </row>
    <row r="93" spans="1:16" s="77" customFormat="1" ht="36.75" customHeight="1">
      <c r="A93" s="18" t="s">
        <v>309</v>
      </c>
      <c r="B93" s="42" t="s">
        <v>310</v>
      </c>
      <c r="C93" s="14" t="s">
        <v>10</v>
      </c>
      <c r="D93" s="14"/>
      <c r="E93" s="11"/>
      <c r="F93" s="43" t="s">
        <v>311</v>
      </c>
      <c r="G93" s="11">
        <v>60</v>
      </c>
      <c r="H93" s="11">
        <v>5</v>
      </c>
      <c r="I93" s="11" t="s">
        <v>12</v>
      </c>
      <c r="J93" s="34"/>
      <c r="K93" s="20"/>
      <c r="L93" s="20"/>
      <c r="M93" s="12"/>
      <c r="N93" s="17" t="s">
        <v>312</v>
      </c>
      <c r="O93" s="76"/>
      <c r="P93" s="76"/>
    </row>
    <row r="94" spans="1:16" s="75" customFormat="1" ht="41.25" customHeight="1">
      <c r="A94" s="18" t="s">
        <v>313</v>
      </c>
      <c r="B94" s="19" t="s">
        <v>314</v>
      </c>
      <c r="C94" s="14" t="s">
        <v>10</v>
      </c>
      <c r="D94" s="10">
        <v>2</v>
      </c>
      <c r="E94" s="11">
        <v>2</v>
      </c>
      <c r="F94" s="15" t="s">
        <v>315</v>
      </c>
      <c r="G94" s="11">
        <v>10</v>
      </c>
      <c r="H94" s="11">
        <v>2</v>
      </c>
      <c r="I94" s="14" t="s">
        <v>12</v>
      </c>
      <c r="J94" s="20"/>
      <c r="K94" s="20"/>
      <c r="L94" s="20"/>
      <c r="M94" s="12"/>
      <c r="N94" s="21" t="s">
        <v>316</v>
      </c>
      <c r="O94" s="61"/>
      <c r="P94" s="61"/>
    </row>
    <row r="95" spans="1:14" s="8" customFormat="1" ht="41.25" customHeight="1">
      <c r="A95" s="18" t="s">
        <v>317</v>
      </c>
      <c r="B95" s="19" t="s">
        <v>318</v>
      </c>
      <c r="C95" s="14" t="s">
        <v>10</v>
      </c>
      <c r="D95" s="14"/>
      <c r="E95" s="11"/>
      <c r="F95" s="15" t="s">
        <v>319</v>
      </c>
      <c r="G95" s="11">
        <v>10</v>
      </c>
      <c r="H95" s="11">
        <v>2</v>
      </c>
      <c r="I95" s="11" t="s">
        <v>12</v>
      </c>
      <c r="J95" s="20"/>
      <c r="K95" s="20"/>
      <c r="L95" s="20"/>
      <c r="M95" s="12"/>
      <c r="N95" s="21">
        <v>106910044300</v>
      </c>
    </row>
    <row r="96" spans="1:14" ht="36.75" customHeight="1">
      <c r="A96" s="18" t="s">
        <v>320</v>
      </c>
      <c r="B96" s="41" t="s">
        <v>321</v>
      </c>
      <c r="C96" s="14" t="s">
        <v>10</v>
      </c>
      <c r="D96" s="14"/>
      <c r="E96" s="11"/>
      <c r="F96" s="43" t="s">
        <v>322</v>
      </c>
      <c r="G96" s="11">
        <v>3</v>
      </c>
      <c r="H96" s="11">
        <v>0</v>
      </c>
      <c r="I96" s="11" t="s">
        <v>12</v>
      </c>
      <c r="J96" s="34"/>
      <c r="K96" s="20"/>
      <c r="L96" s="20"/>
      <c r="M96" s="12"/>
      <c r="N96" s="17" t="s">
        <v>323</v>
      </c>
    </row>
    <row r="97" spans="1:14" ht="36.75" customHeight="1">
      <c r="A97" s="18" t="s">
        <v>324</v>
      </c>
      <c r="B97" s="19" t="s">
        <v>325</v>
      </c>
      <c r="C97" s="14" t="s">
        <v>10</v>
      </c>
      <c r="D97" s="10">
        <v>1</v>
      </c>
      <c r="E97" s="11">
        <v>1</v>
      </c>
      <c r="F97" s="15" t="s">
        <v>326</v>
      </c>
      <c r="G97" s="11">
        <v>3</v>
      </c>
      <c r="H97" s="11">
        <v>0</v>
      </c>
      <c r="I97" s="14" t="s">
        <v>12</v>
      </c>
      <c r="J97" s="20"/>
      <c r="K97" s="20"/>
      <c r="L97" s="20"/>
      <c r="M97" s="12"/>
      <c r="N97" s="21">
        <v>106910007000</v>
      </c>
    </row>
    <row r="98" spans="1:14" ht="36.75" customHeight="1">
      <c r="A98" s="18" t="s">
        <v>327</v>
      </c>
      <c r="B98" s="19" t="s">
        <v>325</v>
      </c>
      <c r="C98" s="14" t="s">
        <v>10</v>
      </c>
      <c r="D98" s="10"/>
      <c r="E98" s="11"/>
      <c r="F98" s="15" t="s">
        <v>328</v>
      </c>
      <c r="G98" s="11">
        <v>3</v>
      </c>
      <c r="H98" s="11">
        <v>0</v>
      </c>
      <c r="I98" s="14" t="s">
        <v>12</v>
      </c>
      <c r="J98" s="34"/>
      <c r="K98" s="20"/>
      <c r="L98" s="20"/>
      <c r="M98" s="12"/>
      <c r="N98" s="21">
        <v>106910156700</v>
      </c>
    </row>
    <row r="99" spans="1:14" ht="36.75" customHeight="1">
      <c r="A99" s="18" t="s">
        <v>329</v>
      </c>
      <c r="B99" s="19" t="s">
        <v>330</v>
      </c>
      <c r="C99" s="14" t="s">
        <v>10</v>
      </c>
      <c r="D99" s="10">
        <v>1</v>
      </c>
      <c r="E99" s="11">
        <f>SUM(D99:D99)</f>
        <v>1</v>
      </c>
      <c r="F99" s="15" t="s">
        <v>331</v>
      </c>
      <c r="G99" s="11">
        <v>3</v>
      </c>
      <c r="H99" s="11">
        <v>0</v>
      </c>
      <c r="I99" s="14" t="s">
        <v>12</v>
      </c>
      <c r="J99" s="20"/>
      <c r="K99" s="20"/>
      <c r="L99" s="20"/>
      <c r="M99" s="12"/>
      <c r="N99" s="21">
        <v>106910134200</v>
      </c>
    </row>
    <row r="100" spans="1:14" s="8" customFormat="1" ht="41.25" customHeight="1">
      <c r="A100" s="18" t="s">
        <v>332</v>
      </c>
      <c r="B100" s="19" t="s">
        <v>330</v>
      </c>
      <c r="C100" s="14" t="s">
        <v>10</v>
      </c>
      <c r="D100" s="10"/>
      <c r="E100" s="11"/>
      <c r="F100" s="15" t="s">
        <v>333</v>
      </c>
      <c r="G100" s="11">
        <v>3</v>
      </c>
      <c r="H100" s="11">
        <v>0</v>
      </c>
      <c r="I100" s="14" t="s">
        <v>12</v>
      </c>
      <c r="J100" s="34"/>
      <c r="K100" s="20"/>
      <c r="L100" s="20"/>
      <c r="M100" s="12"/>
      <c r="N100" s="21">
        <v>106910004100</v>
      </c>
    </row>
    <row r="101" spans="1:14" s="8" customFormat="1" ht="41.25" customHeight="1">
      <c r="A101" s="18" t="s">
        <v>334</v>
      </c>
      <c r="B101" s="19" t="s">
        <v>335</v>
      </c>
      <c r="C101" s="14" t="s">
        <v>10</v>
      </c>
      <c r="D101" s="10">
        <v>1</v>
      </c>
      <c r="E101" s="11">
        <v>1</v>
      </c>
      <c r="F101" s="15" t="s">
        <v>336</v>
      </c>
      <c r="G101" s="11">
        <f>PRODUCT(E101,4.5)</f>
        <v>4.5</v>
      </c>
      <c r="H101" s="11">
        <v>0</v>
      </c>
      <c r="I101" s="14" t="s">
        <v>12</v>
      </c>
      <c r="J101" s="20"/>
      <c r="K101" s="20"/>
      <c r="L101" s="20"/>
      <c r="M101" s="12"/>
      <c r="N101" s="21" t="s">
        <v>337</v>
      </c>
    </row>
    <row r="102" spans="1:14" s="8" customFormat="1" ht="41.25" customHeight="1">
      <c r="A102" s="18" t="s">
        <v>338</v>
      </c>
      <c r="B102" s="42" t="s">
        <v>339</v>
      </c>
      <c r="C102" s="14" t="s">
        <v>10</v>
      </c>
      <c r="D102" s="10"/>
      <c r="E102" s="11"/>
      <c r="F102" s="43" t="s">
        <v>340</v>
      </c>
      <c r="G102" s="11">
        <v>4</v>
      </c>
      <c r="H102" s="11">
        <v>1</v>
      </c>
      <c r="I102" s="14" t="s">
        <v>12</v>
      </c>
      <c r="J102" s="34"/>
      <c r="K102" s="20"/>
      <c r="L102" s="20"/>
      <c r="M102" s="12"/>
      <c r="N102" s="17" t="s">
        <v>341</v>
      </c>
    </row>
    <row r="103" spans="1:14" s="8" customFormat="1" ht="41.25" customHeight="1">
      <c r="A103" s="18" t="s">
        <v>342</v>
      </c>
      <c r="B103" s="42" t="s">
        <v>343</v>
      </c>
      <c r="C103" s="14" t="s">
        <v>10</v>
      </c>
      <c r="D103" s="10"/>
      <c r="E103" s="11"/>
      <c r="F103" s="43" t="s">
        <v>344</v>
      </c>
      <c r="G103" s="11">
        <v>6</v>
      </c>
      <c r="H103" s="11">
        <v>1</v>
      </c>
      <c r="I103" s="14" t="s">
        <v>12</v>
      </c>
      <c r="J103" s="34"/>
      <c r="K103" s="20"/>
      <c r="L103" s="20"/>
      <c r="M103" s="12"/>
      <c r="N103" s="17" t="s">
        <v>345</v>
      </c>
    </row>
    <row r="104" spans="1:14" s="8" customFormat="1" ht="41.25" customHeight="1">
      <c r="A104" s="18" t="s">
        <v>346</v>
      </c>
      <c r="B104" s="19" t="s">
        <v>347</v>
      </c>
      <c r="C104" s="14" t="s">
        <v>10</v>
      </c>
      <c r="D104" s="10">
        <v>2</v>
      </c>
      <c r="E104" s="11">
        <f>SUM(D104:D104)</f>
        <v>2</v>
      </c>
      <c r="F104" s="15" t="s">
        <v>348</v>
      </c>
      <c r="G104" s="11">
        <v>20</v>
      </c>
      <c r="H104" s="11">
        <v>2</v>
      </c>
      <c r="I104" s="14" t="s">
        <v>12</v>
      </c>
      <c r="J104" s="20"/>
      <c r="K104" s="20"/>
      <c r="L104" s="20"/>
      <c r="M104" s="12"/>
      <c r="N104" s="21" t="s">
        <v>349</v>
      </c>
    </row>
    <row r="105" spans="1:14" s="8" customFormat="1" ht="41.25" customHeight="1">
      <c r="A105" s="18" t="s">
        <v>350</v>
      </c>
      <c r="B105" s="19" t="s">
        <v>351</v>
      </c>
      <c r="C105" s="14" t="s">
        <v>10</v>
      </c>
      <c r="D105" s="10">
        <v>3</v>
      </c>
      <c r="E105" s="11">
        <v>3</v>
      </c>
      <c r="F105" s="15" t="s">
        <v>352</v>
      </c>
      <c r="G105" s="11">
        <v>180</v>
      </c>
      <c r="H105" s="11">
        <v>2</v>
      </c>
      <c r="I105" s="14" t="s">
        <v>12</v>
      </c>
      <c r="J105" s="20"/>
      <c r="K105" s="20"/>
      <c r="L105" s="20"/>
      <c r="M105" s="12"/>
      <c r="N105" s="21" t="s">
        <v>353</v>
      </c>
    </row>
    <row r="106" spans="1:14" s="8" customFormat="1" ht="41.25" customHeight="1">
      <c r="A106" s="18" t="s">
        <v>354</v>
      </c>
      <c r="B106" s="46" t="s">
        <v>355</v>
      </c>
      <c r="C106" s="32" t="s">
        <v>10</v>
      </c>
      <c r="D106" s="10">
        <v>1</v>
      </c>
      <c r="E106" s="11">
        <v>1</v>
      </c>
      <c r="F106" s="15" t="s">
        <v>356</v>
      </c>
      <c r="G106" s="11">
        <v>35</v>
      </c>
      <c r="H106" s="11">
        <v>2</v>
      </c>
      <c r="I106" s="14" t="s">
        <v>12</v>
      </c>
      <c r="J106" s="20"/>
      <c r="K106" s="20"/>
      <c r="L106" s="20"/>
      <c r="M106" s="12"/>
      <c r="N106" s="21" t="s">
        <v>357</v>
      </c>
    </row>
    <row r="107" spans="1:14" s="8" customFormat="1" ht="41.25" customHeight="1">
      <c r="A107" s="18" t="s">
        <v>358</v>
      </c>
      <c r="B107" s="66" t="s">
        <v>359</v>
      </c>
      <c r="C107" s="32" t="s">
        <v>10</v>
      </c>
      <c r="D107" s="10"/>
      <c r="E107" s="11"/>
      <c r="F107" s="45" t="s">
        <v>360</v>
      </c>
      <c r="G107" s="11">
        <v>30</v>
      </c>
      <c r="H107" s="11">
        <v>2</v>
      </c>
      <c r="I107" s="14" t="s">
        <v>12</v>
      </c>
      <c r="J107" s="34"/>
      <c r="K107" s="20"/>
      <c r="L107" s="20"/>
      <c r="M107" s="12"/>
      <c r="N107" s="21">
        <v>106910130100</v>
      </c>
    </row>
    <row r="108" spans="1:14" s="8" customFormat="1" ht="41.25" customHeight="1">
      <c r="A108" s="18" t="s">
        <v>361</v>
      </c>
      <c r="B108" s="51" t="s">
        <v>362</v>
      </c>
      <c r="C108" s="67" t="s">
        <v>10</v>
      </c>
      <c r="D108" s="68">
        <v>2</v>
      </c>
      <c r="E108" s="69">
        <v>2</v>
      </c>
      <c r="F108" s="15" t="s">
        <v>363</v>
      </c>
      <c r="G108" s="69">
        <v>130</v>
      </c>
      <c r="H108" s="69">
        <v>3</v>
      </c>
      <c r="I108" s="67" t="s">
        <v>12</v>
      </c>
      <c r="J108" s="20"/>
      <c r="K108" s="20"/>
      <c r="L108" s="20"/>
      <c r="M108" s="12"/>
      <c r="N108" s="21" t="s">
        <v>364</v>
      </c>
    </row>
    <row r="109" spans="1:14" s="8" customFormat="1" ht="41.25" customHeight="1">
      <c r="A109" s="18" t="s">
        <v>365</v>
      </c>
      <c r="B109" s="41" t="s">
        <v>366</v>
      </c>
      <c r="C109" s="67" t="s">
        <v>10</v>
      </c>
      <c r="D109" s="68"/>
      <c r="E109" s="69"/>
      <c r="F109" s="43" t="s">
        <v>367</v>
      </c>
      <c r="G109" s="69">
        <v>10</v>
      </c>
      <c r="H109" s="69">
        <v>1</v>
      </c>
      <c r="I109" s="67" t="s">
        <v>12</v>
      </c>
      <c r="J109" s="34"/>
      <c r="K109" s="20"/>
      <c r="L109" s="20"/>
      <c r="M109" s="12"/>
      <c r="N109" s="17" t="s">
        <v>368</v>
      </c>
    </row>
    <row r="110" spans="1:14" s="8" customFormat="1" ht="41.25" customHeight="1">
      <c r="A110" s="18" t="s">
        <v>369</v>
      </c>
      <c r="B110" s="41" t="s">
        <v>366</v>
      </c>
      <c r="C110" s="67" t="s">
        <v>10</v>
      </c>
      <c r="D110" s="68"/>
      <c r="E110" s="69"/>
      <c r="F110" s="43" t="s">
        <v>370</v>
      </c>
      <c r="G110" s="69">
        <v>15</v>
      </c>
      <c r="H110" s="69">
        <v>1</v>
      </c>
      <c r="I110" s="67" t="s">
        <v>194</v>
      </c>
      <c r="J110" s="34"/>
      <c r="K110" s="20"/>
      <c r="L110" s="20"/>
      <c r="M110" s="12"/>
      <c r="N110" s="17" t="s">
        <v>371</v>
      </c>
    </row>
    <row r="111" spans="1:14" s="72" customFormat="1" ht="41.25" customHeight="1">
      <c r="A111" s="18" t="s">
        <v>372</v>
      </c>
      <c r="B111" s="19" t="s">
        <v>373</v>
      </c>
      <c r="C111" s="14" t="s">
        <v>10</v>
      </c>
      <c r="D111" s="10">
        <v>4</v>
      </c>
      <c r="E111" s="11">
        <v>4</v>
      </c>
      <c r="F111" s="15" t="s">
        <v>374</v>
      </c>
      <c r="G111" s="11">
        <v>30</v>
      </c>
      <c r="H111" s="11">
        <v>2</v>
      </c>
      <c r="I111" s="14" t="s">
        <v>12</v>
      </c>
      <c r="J111" s="20"/>
      <c r="K111" s="20"/>
      <c r="L111" s="20"/>
      <c r="M111" s="12"/>
      <c r="N111" s="21" t="s">
        <v>375</v>
      </c>
    </row>
    <row r="112" spans="1:14" s="72" customFormat="1" ht="41.25" customHeight="1">
      <c r="A112" s="18" t="s">
        <v>376</v>
      </c>
      <c r="B112" s="46" t="s">
        <v>377</v>
      </c>
      <c r="C112" s="32" t="s">
        <v>10</v>
      </c>
      <c r="D112" s="10">
        <v>1</v>
      </c>
      <c r="E112" s="11">
        <v>1</v>
      </c>
      <c r="F112" s="15" t="s">
        <v>378</v>
      </c>
      <c r="G112" s="11">
        <f>PRODUCT(E112,4.5)</f>
        <v>4.5</v>
      </c>
      <c r="H112" s="11">
        <v>0</v>
      </c>
      <c r="I112" s="14" t="s">
        <v>12</v>
      </c>
      <c r="J112" s="38"/>
      <c r="K112" s="20"/>
      <c r="L112" s="20"/>
      <c r="M112" s="7"/>
      <c r="N112" s="39" t="s">
        <v>379</v>
      </c>
    </row>
    <row r="113" spans="1:14" s="72" customFormat="1" ht="41.25" customHeight="1">
      <c r="A113" s="18" t="s">
        <v>380</v>
      </c>
      <c r="B113" s="42" t="s">
        <v>381</v>
      </c>
      <c r="C113" s="32" t="s">
        <v>10</v>
      </c>
      <c r="D113" s="10"/>
      <c r="E113" s="11"/>
      <c r="F113" s="43" t="s">
        <v>382</v>
      </c>
      <c r="G113" s="11">
        <v>800</v>
      </c>
      <c r="H113" s="11">
        <v>20</v>
      </c>
      <c r="I113" s="14" t="s">
        <v>12</v>
      </c>
      <c r="J113" s="34"/>
      <c r="K113" s="20"/>
      <c r="L113" s="20"/>
      <c r="M113" s="12"/>
      <c r="N113" s="17" t="s">
        <v>383</v>
      </c>
    </row>
    <row r="114" spans="1:14" s="8" customFormat="1" ht="41.25" customHeight="1">
      <c r="A114" s="18" t="s">
        <v>384</v>
      </c>
      <c r="B114" s="46" t="s">
        <v>385</v>
      </c>
      <c r="C114" s="32" t="s">
        <v>10</v>
      </c>
      <c r="D114" s="10">
        <v>20</v>
      </c>
      <c r="E114" s="11">
        <v>20</v>
      </c>
      <c r="F114" s="15" t="s">
        <v>386</v>
      </c>
      <c r="G114" s="11">
        <v>250</v>
      </c>
      <c r="H114" s="11">
        <v>20</v>
      </c>
      <c r="I114" s="14" t="s">
        <v>12</v>
      </c>
      <c r="J114" s="20"/>
      <c r="K114" s="20"/>
      <c r="L114" s="20"/>
      <c r="M114" s="12"/>
      <c r="N114" s="21" t="s">
        <v>387</v>
      </c>
    </row>
    <row r="115" spans="1:14" s="8" customFormat="1" ht="41.25" customHeight="1">
      <c r="A115" s="18" t="s">
        <v>388</v>
      </c>
      <c r="B115" s="19" t="s">
        <v>389</v>
      </c>
      <c r="C115" s="14" t="s">
        <v>10</v>
      </c>
      <c r="D115" s="10">
        <v>2</v>
      </c>
      <c r="E115" s="11">
        <v>2</v>
      </c>
      <c r="F115" s="15" t="s">
        <v>390</v>
      </c>
      <c r="G115" s="11">
        <f>PRODUCT(E115,4.5)</f>
        <v>9</v>
      </c>
      <c r="H115" s="11">
        <v>1</v>
      </c>
      <c r="I115" s="14" t="s">
        <v>12</v>
      </c>
      <c r="J115" s="38"/>
      <c r="K115" s="20"/>
      <c r="L115" s="20"/>
      <c r="M115" s="7"/>
      <c r="N115" s="39" t="s">
        <v>391</v>
      </c>
    </row>
    <row r="116" spans="1:14" s="8" customFormat="1" ht="41.25" customHeight="1">
      <c r="A116" s="18" t="s">
        <v>392</v>
      </c>
      <c r="B116" s="19" t="s">
        <v>393</v>
      </c>
      <c r="C116" s="14" t="s">
        <v>10</v>
      </c>
      <c r="D116" s="10"/>
      <c r="E116" s="11"/>
      <c r="F116" s="15" t="s">
        <v>394</v>
      </c>
      <c r="G116" s="11">
        <v>20</v>
      </c>
      <c r="H116" s="11">
        <v>2</v>
      </c>
      <c r="I116" s="14" t="s">
        <v>12</v>
      </c>
      <c r="J116" s="34"/>
      <c r="K116" s="20"/>
      <c r="L116" s="20"/>
      <c r="M116" s="7"/>
      <c r="N116" s="39">
        <v>106910033100</v>
      </c>
    </row>
    <row r="117" spans="1:14" s="8" customFormat="1" ht="41.25" customHeight="1">
      <c r="A117" s="18" t="s">
        <v>395</v>
      </c>
      <c r="B117" s="42" t="s">
        <v>396</v>
      </c>
      <c r="C117" s="14" t="s">
        <v>10</v>
      </c>
      <c r="D117" s="14"/>
      <c r="E117" s="11"/>
      <c r="F117" s="15" t="s">
        <v>397</v>
      </c>
      <c r="G117" s="11">
        <v>30</v>
      </c>
      <c r="H117" s="11">
        <v>1</v>
      </c>
      <c r="I117" s="11" t="s">
        <v>12</v>
      </c>
      <c r="J117" s="38"/>
      <c r="K117" s="20"/>
      <c r="L117" s="20"/>
      <c r="M117" s="7"/>
      <c r="N117" s="39">
        <v>106910043300</v>
      </c>
    </row>
    <row r="118" spans="1:14" s="8" customFormat="1" ht="41.25" customHeight="1">
      <c r="A118" s="18" t="s">
        <v>398</v>
      </c>
      <c r="B118" s="42" t="s">
        <v>396</v>
      </c>
      <c r="C118" s="14" t="s">
        <v>10</v>
      </c>
      <c r="D118" s="14"/>
      <c r="E118" s="11"/>
      <c r="F118" s="52" t="s">
        <v>399</v>
      </c>
      <c r="G118" s="11">
        <v>30</v>
      </c>
      <c r="H118" s="11">
        <v>2</v>
      </c>
      <c r="I118" s="11" t="s">
        <v>12</v>
      </c>
      <c r="J118" s="38"/>
      <c r="K118" s="20"/>
      <c r="L118" s="20"/>
      <c r="M118" s="7"/>
      <c r="N118" s="17" t="s">
        <v>400</v>
      </c>
    </row>
    <row r="119" spans="1:14" s="8" customFormat="1" ht="41.25" customHeight="1">
      <c r="A119" s="18" t="s">
        <v>401</v>
      </c>
      <c r="B119" s="42" t="s">
        <v>402</v>
      </c>
      <c r="C119" s="14" t="s">
        <v>10</v>
      </c>
      <c r="D119" s="14"/>
      <c r="E119" s="11"/>
      <c r="F119" s="43" t="s">
        <v>403</v>
      </c>
      <c r="G119" s="11">
        <v>10</v>
      </c>
      <c r="H119" s="11">
        <v>1</v>
      </c>
      <c r="I119" s="11" t="s">
        <v>12</v>
      </c>
      <c r="J119" s="34"/>
      <c r="K119" s="20"/>
      <c r="L119" s="20"/>
      <c r="M119" s="12"/>
      <c r="N119" s="17" t="s">
        <v>404</v>
      </c>
    </row>
    <row r="120" spans="1:14" ht="36.75" customHeight="1">
      <c r="A120" s="18" t="s">
        <v>405</v>
      </c>
      <c r="B120" s="31" t="s">
        <v>406</v>
      </c>
      <c r="C120" s="14" t="s">
        <v>10</v>
      </c>
      <c r="D120" s="10"/>
      <c r="E120" s="11"/>
      <c r="F120" s="15" t="s">
        <v>407</v>
      </c>
      <c r="G120" s="11">
        <v>10</v>
      </c>
      <c r="H120" s="11">
        <v>1</v>
      </c>
      <c r="I120" s="14" t="s">
        <v>12</v>
      </c>
      <c r="J120" s="34"/>
      <c r="K120" s="20"/>
      <c r="L120" s="20"/>
      <c r="M120" s="12"/>
      <c r="N120" s="17" t="s">
        <v>408</v>
      </c>
    </row>
    <row r="121" spans="1:14" ht="36.75" customHeight="1">
      <c r="A121" s="18" t="s">
        <v>409</v>
      </c>
      <c r="B121" s="31" t="s">
        <v>410</v>
      </c>
      <c r="C121" s="14" t="s">
        <v>10</v>
      </c>
      <c r="D121" s="10"/>
      <c r="E121" s="11"/>
      <c r="F121" s="15" t="s">
        <v>411</v>
      </c>
      <c r="G121" s="11">
        <v>15</v>
      </c>
      <c r="H121" s="11">
        <v>1</v>
      </c>
      <c r="I121" s="14" t="s">
        <v>12</v>
      </c>
      <c r="J121" s="34"/>
      <c r="K121" s="20"/>
      <c r="L121" s="20"/>
      <c r="M121" s="12"/>
      <c r="N121" s="17" t="s">
        <v>412</v>
      </c>
    </row>
    <row r="122" spans="1:14" s="8" customFormat="1" ht="41.25" customHeight="1">
      <c r="A122" s="18" t="s">
        <v>413</v>
      </c>
      <c r="B122" s="19" t="s">
        <v>414</v>
      </c>
      <c r="C122" s="14" t="s">
        <v>10</v>
      </c>
      <c r="D122" s="10">
        <v>6</v>
      </c>
      <c r="E122" s="11">
        <f>SUM(D122:D122)</f>
        <v>6</v>
      </c>
      <c r="F122" s="15" t="s">
        <v>415</v>
      </c>
      <c r="G122" s="11">
        <v>15</v>
      </c>
      <c r="H122" s="11">
        <v>2</v>
      </c>
      <c r="I122" s="14" t="s">
        <v>12</v>
      </c>
      <c r="J122" s="20"/>
      <c r="K122" s="20"/>
      <c r="L122" s="20"/>
      <c r="M122" s="12"/>
      <c r="N122" s="21" t="s">
        <v>416</v>
      </c>
    </row>
    <row r="123" spans="1:14" s="8" customFormat="1" ht="41.25" customHeight="1">
      <c r="A123" s="18" t="s">
        <v>417</v>
      </c>
      <c r="B123" s="78" t="s">
        <v>418</v>
      </c>
      <c r="C123" s="14" t="s">
        <v>10</v>
      </c>
      <c r="D123" s="10">
        <v>5</v>
      </c>
      <c r="E123" s="11">
        <v>5</v>
      </c>
      <c r="F123" s="15" t="s">
        <v>419</v>
      </c>
      <c r="G123" s="11">
        <v>20</v>
      </c>
      <c r="H123" s="11">
        <v>2</v>
      </c>
      <c r="I123" s="14" t="s">
        <v>12</v>
      </c>
      <c r="J123" s="20"/>
      <c r="K123" s="20"/>
      <c r="L123" s="20"/>
      <c r="M123" s="62"/>
      <c r="N123" s="21" t="s">
        <v>420</v>
      </c>
    </row>
    <row r="124" spans="1:14" s="8" customFormat="1" ht="41.25" customHeight="1">
      <c r="A124" s="18" t="s">
        <v>421</v>
      </c>
      <c r="B124" s="78" t="s">
        <v>422</v>
      </c>
      <c r="C124" s="14" t="s">
        <v>10</v>
      </c>
      <c r="D124" s="10">
        <v>4</v>
      </c>
      <c r="E124" s="11">
        <v>4</v>
      </c>
      <c r="F124" s="15" t="s">
        <v>423</v>
      </c>
      <c r="G124" s="11">
        <v>20</v>
      </c>
      <c r="H124" s="11">
        <v>2</v>
      </c>
      <c r="I124" s="14" t="s">
        <v>12</v>
      </c>
      <c r="J124" s="20"/>
      <c r="K124" s="20"/>
      <c r="L124" s="20"/>
      <c r="M124" s="12"/>
      <c r="N124" s="21" t="s">
        <v>424</v>
      </c>
    </row>
    <row r="125" spans="1:14" s="8" customFormat="1" ht="41.25" customHeight="1">
      <c r="A125" s="18" t="s">
        <v>425</v>
      </c>
      <c r="B125" s="19" t="s">
        <v>426</v>
      </c>
      <c r="C125" s="14" t="s">
        <v>10</v>
      </c>
      <c r="D125" s="10">
        <v>1</v>
      </c>
      <c r="E125" s="11">
        <v>1</v>
      </c>
      <c r="F125" s="15" t="s">
        <v>427</v>
      </c>
      <c r="G125" s="11">
        <v>100</v>
      </c>
      <c r="H125" s="11">
        <v>2</v>
      </c>
      <c r="I125" s="14" t="s">
        <v>12</v>
      </c>
      <c r="J125" s="20"/>
      <c r="K125" s="20"/>
      <c r="L125" s="20"/>
      <c r="M125" s="12"/>
      <c r="N125" s="21" t="s">
        <v>428</v>
      </c>
    </row>
    <row r="126" spans="1:14" s="8" customFormat="1" ht="41.25" customHeight="1">
      <c r="A126" s="18" t="s">
        <v>429</v>
      </c>
      <c r="B126" s="19" t="s">
        <v>430</v>
      </c>
      <c r="C126" s="14" t="s">
        <v>10</v>
      </c>
      <c r="D126" s="10">
        <v>1</v>
      </c>
      <c r="E126" s="11">
        <v>1</v>
      </c>
      <c r="F126" s="15" t="s">
        <v>431</v>
      </c>
      <c r="G126" s="11">
        <f>PRODUCT(E126,4.5)</f>
        <v>4.5</v>
      </c>
      <c r="H126" s="11">
        <v>0</v>
      </c>
      <c r="I126" s="14" t="s">
        <v>12</v>
      </c>
      <c r="J126" s="20"/>
      <c r="K126" s="20"/>
      <c r="L126" s="20"/>
      <c r="M126" s="12"/>
      <c r="N126" s="21" t="s">
        <v>432</v>
      </c>
    </row>
    <row r="127" spans="1:14" s="8" customFormat="1" ht="41.25" customHeight="1">
      <c r="A127" s="18" t="s">
        <v>433</v>
      </c>
      <c r="B127" s="19" t="s">
        <v>434</v>
      </c>
      <c r="C127" s="14" t="s">
        <v>10</v>
      </c>
      <c r="D127" s="10">
        <v>4</v>
      </c>
      <c r="E127" s="11">
        <v>4</v>
      </c>
      <c r="F127" s="15" t="s">
        <v>435</v>
      </c>
      <c r="G127" s="11">
        <v>20</v>
      </c>
      <c r="H127" s="11">
        <v>2</v>
      </c>
      <c r="I127" s="14" t="s">
        <v>12</v>
      </c>
      <c r="J127" s="38"/>
      <c r="K127" s="20"/>
      <c r="L127" s="20"/>
      <c r="M127" s="7"/>
      <c r="N127" s="39" t="s">
        <v>436</v>
      </c>
    </row>
    <row r="128" spans="1:14" s="8" customFormat="1" ht="41.25" customHeight="1">
      <c r="A128" s="18" t="s">
        <v>437</v>
      </c>
      <c r="B128" s="51" t="s">
        <v>438</v>
      </c>
      <c r="C128" s="67" t="s">
        <v>10</v>
      </c>
      <c r="D128" s="68">
        <v>1</v>
      </c>
      <c r="E128" s="69">
        <v>1</v>
      </c>
      <c r="F128" s="15" t="s">
        <v>439</v>
      </c>
      <c r="G128" s="69">
        <v>5</v>
      </c>
      <c r="H128" s="69">
        <v>1</v>
      </c>
      <c r="I128" s="67" t="s">
        <v>12</v>
      </c>
      <c r="J128" s="20"/>
      <c r="K128" s="20"/>
      <c r="L128" s="20"/>
      <c r="M128" s="12"/>
      <c r="N128" s="21" t="s">
        <v>440</v>
      </c>
    </row>
    <row r="129" spans="1:14" s="8" customFormat="1" ht="41.25" customHeight="1">
      <c r="A129" s="18" t="s">
        <v>441</v>
      </c>
      <c r="B129" s="19" t="s">
        <v>442</v>
      </c>
      <c r="C129" s="14" t="s">
        <v>10</v>
      </c>
      <c r="D129" s="10">
        <v>1</v>
      </c>
      <c r="E129" s="11">
        <f>SUM(D129:D129)</f>
        <v>1</v>
      </c>
      <c r="F129" s="15" t="s">
        <v>443</v>
      </c>
      <c r="G129" s="11">
        <v>10</v>
      </c>
      <c r="H129" s="11">
        <v>0</v>
      </c>
      <c r="I129" s="14" t="s">
        <v>12</v>
      </c>
      <c r="J129" s="20"/>
      <c r="K129" s="20"/>
      <c r="L129" s="20"/>
      <c r="M129" s="12"/>
      <c r="N129" s="21" t="s">
        <v>444</v>
      </c>
    </row>
    <row r="130" spans="1:14" s="72" customFormat="1" ht="41.25" customHeight="1">
      <c r="A130" s="18" t="s">
        <v>445</v>
      </c>
      <c r="B130" s="19" t="s">
        <v>442</v>
      </c>
      <c r="C130" s="14" t="s">
        <v>10</v>
      </c>
      <c r="D130" s="10"/>
      <c r="E130" s="11"/>
      <c r="F130" s="79" t="s">
        <v>446</v>
      </c>
      <c r="G130" s="11">
        <v>10</v>
      </c>
      <c r="H130" s="11">
        <v>0</v>
      </c>
      <c r="I130" s="14" t="s">
        <v>12</v>
      </c>
      <c r="J130" s="34"/>
      <c r="K130" s="20"/>
      <c r="L130" s="20"/>
      <c r="M130" s="12"/>
      <c r="N130" s="17" t="s">
        <v>444</v>
      </c>
    </row>
    <row r="131" spans="1:14" s="8" customFormat="1" ht="41.25" customHeight="1">
      <c r="A131" s="18" t="s">
        <v>447</v>
      </c>
      <c r="B131" s="19" t="s">
        <v>448</v>
      </c>
      <c r="C131" s="14" t="s">
        <v>10</v>
      </c>
      <c r="D131" s="10">
        <v>1</v>
      </c>
      <c r="E131" s="11">
        <v>1</v>
      </c>
      <c r="F131" s="15" t="s">
        <v>449</v>
      </c>
      <c r="G131" s="11">
        <f>PRODUCT(E131,4.5)</f>
        <v>4.5</v>
      </c>
      <c r="H131" s="11">
        <v>0</v>
      </c>
      <c r="I131" s="14" t="s">
        <v>12</v>
      </c>
      <c r="J131" s="20"/>
      <c r="K131" s="20"/>
      <c r="L131" s="20"/>
      <c r="M131" s="12"/>
      <c r="N131" s="21" t="s">
        <v>450</v>
      </c>
    </row>
    <row r="132" spans="1:14" s="8" customFormat="1" ht="41.25" customHeight="1">
      <c r="A132" s="18" t="s">
        <v>451</v>
      </c>
      <c r="B132" s="42" t="s">
        <v>452</v>
      </c>
      <c r="C132" s="14" t="s">
        <v>10</v>
      </c>
      <c r="D132" s="10"/>
      <c r="E132" s="11"/>
      <c r="F132" s="80" t="s">
        <v>453</v>
      </c>
      <c r="G132" s="11">
        <v>15</v>
      </c>
      <c r="H132" s="11">
        <v>1</v>
      </c>
      <c r="I132" s="14" t="s">
        <v>12</v>
      </c>
      <c r="J132" s="34"/>
      <c r="K132" s="20"/>
      <c r="L132" s="20"/>
      <c r="M132" s="12"/>
      <c r="N132" s="17" t="s">
        <v>454</v>
      </c>
    </row>
    <row r="133" spans="1:14" s="8" customFormat="1" ht="45">
      <c r="A133" s="18" t="s">
        <v>455</v>
      </c>
      <c r="B133" s="23" t="s">
        <v>456</v>
      </c>
      <c r="C133" s="17" t="s">
        <v>10</v>
      </c>
      <c r="D133" s="28"/>
      <c r="E133" s="29"/>
      <c r="F133" s="15" t="s">
        <v>457</v>
      </c>
      <c r="G133" s="21">
        <v>4</v>
      </c>
      <c r="H133" s="21">
        <v>0</v>
      </c>
      <c r="I133" s="17" t="s">
        <v>12</v>
      </c>
      <c r="J133" s="20"/>
      <c r="K133" s="20"/>
      <c r="L133" s="20"/>
      <c r="M133" s="30"/>
      <c r="N133" s="21">
        <v>106910162808</v>
      </c>
    </row>
    <row r="134" spans="1:14" s="8" customFormat="1" ht="63.75" customHeight="1">
      <c r="A134" s="18" t="s">
        <v>458</v>
      </c>
      <c r="B134" s="46" t="s">
        <v>459</v>
      </c>
      <c r="C134" s="32" t="s">
        <v>10</v>
      </c>
      <c r="D134" s="10">
        <v>2</v>
      </c>
      <c r="E134" s="11">
        <v>2</v>
      </c>
      <c r="F134" s="15" t="s">
        <v>460</v>
      </c>
      <c r="G134" s="11">
        <v>240</v>
      </c>
      <c r="H134" s="11">
        <v>4</v>
      </c>
      <c r="I134" s="14" t="s">
        <v>12</v>
      </c>
      <c r="J134" s="38"/>
      <c r="K134" s="20"/>
      <c r="L134" s="20"/>
      <c r="M134" s="7"/>
      <c r="N134" s="39" t="s">
        <v>461</v>
      </c>
    </row>
    <row r="135" spans="1:14" s="8" customFormat="1" ht="75" customHeight="1">
      <c r="A135" s="18" t="s">
        <v>462</v>
      </c>
      <c r="B135" s="46" t="s">
        <v>463</v>
      </c>
      <c r="C135" s="32" t="s">
        <v>10</v>
      </c>
      <c r="D135" s="10"/>
      <c r="E135" s="11"/>
      <c r="F135" s="15" t="s">
        <v>464</v>
      </c>
      <c r="G135" s="11">
        <v>30</v>
      </c>
      <c r="H135" s="11">
        <v>4</v>
      </c>
      <c r="I135" s="14" t="s">
        <v>12</v>
      </c>
      <c r="J135" s="34"/>
      <c r="K135" s="20"/>
      <c r="L135" s="20"/>
      <c r="M135" s="7"/>
      <c r="N135" s="39">
        <v>106910004600</v>
      </c>
    </row>
    <row r="136" spans="1:14" s="8" customFormat="1" ht="75" customHeight="1">
      <c r="A136" s="18" t="s">
        <v>465</v>
      </c>
      <c r="B136" s="46" t="s">
        <v>466</v>
      </c>
      <c r="C136" s="32" t="s">
        <v>10</v>
      </c>
      <c r="D136" s="10"/>
      <c r="E136" s="11"/>
      <c r="F136" s="15" t="s">
        <v>467</v>
      </c>
      <c r="G136" s="11">
        <v>30</v>
      </c>
      <c r="H136" s="11">
        <v>4</v>
      </c>
      <c r="I136" s="14" t="s">
        <v>12</v>
      </c>
      <c r="J136" s="34"/>
      <c r="K136" s="20"/>
      <c r="L136" s="20"/>
      <c r="M136" s="12"/>
      <c r="N136" s="21">
        <v>106910034900</v>
      </c>
    </row>
    <row r="137" spans="1:14" s="8" customFormat="1" ht="75" customHeight="1">
      <c r="A137" s="18" t="s">
        <v>468</v>
      </c>
      <c r="B137" s="19" t="s">
        <v>469</v>
      </c>
      <c r="C137" s="14" t="s">
        <v>10</v>
      </c>
      <c r="D137" s="10">
        <v>2</v>
      </c>
      <c r="E137" s="11">
        <v>2</v>
      </c>
      <c r="F137" s="15" t="s">
        <v>470</v>
      </c>
      <c r="G137" s="11">
        <v>160</v>
      </c>
      <c r="H137" s="11">
        <v>4</v>
      </c>
      <c r="I137" s="14" t="s">
        <v>12</v>
      </c>
      <c r="J137" s="20"/>
      <c r="K137" s="20"/>
      <c r="L137" s="20"/>
      <c r="M137" s="12"/>
      <c r="N137" s="21" t="s">
        <v>471</v>
      </c>
    </row>
    <row r="138" spans="1:14" s="8" customFormat="1" ht="75" customHeight="1">
      <c r="A138" s="18" t="s">
        <v>472</v>
      </c>
      <c r="B138" s="42" t="s">
        <v>473</v>
      </c>
      <c r="C138" s="32" t="s">
        <v>10</v>
      </c>
      <c r="D138" s="10"/>
      <c r="E138" s="11"/>
      <c r="F138" s="43" t="s">
        <v>474</v>
      </c>
      <c r="G138" s="11">
        <v>10</v>
      </c>
      <c r="H138" s="11">
        <v>1</v>
      </c>
      <c r="I138" s="14" t="s">
        <v>12</v>
      </c>
      <c r="J138" s="34"/>
      <c r="K138" s="20"/>
      <c r="L138" s="20"/>
      <c r="M138" s="12"/>
      <c r="N138" s="17" t="s">
        <v>475</v>
      </c>
    </row>
    <row r="139" spans="1:14" s="8" customFormat="1" ht="75" customHeight="1">
      <c r="A139" s="18" t="s">
        <v>476</v>
      </c>
      <c r="B139" s="19" t="s">
        <v>477</v>
      </c>
      <c r="C139" s="14" t="s">
        <v>10</v>
      </c>
      <c r="D139" s="10">
        <v>3</v>
      </c>
      <c r="E139" s="11">
        <f>SUM(D139:D139)</f>
        <v>3</v>
      </c>
      <c r="F139" s="15" t="s">
        <v>478</v>
      </c>
      <c r="G139" s="11">
        <v>180</v>
      </c>
      <c r="H139" s="11">
        <v>4</v>
      </c>
      <c r="I139" s="14" t="s">
        <v>12</v>
      </c>
      <c r="J139" s="20"/>
      <c r="K139" s="20"/>
      <c r="L139" s="20"/>
      <c r="M139" s="12"/>
      <c r="N139" s="21" t="s">
        <v>479</v>
      </c>
    </row>
    <row r="140" spans="1:14" s="8" customFormat="1" ht="41.25" customHeight="1">
      <c r="A140" s="18" t="s">
        <v>480</v>
      </c>
      <c r="B140" s="19" t="s">
        <v>481</v>
      </c>
      <c r="C140" s="14" t="s">
        <v>10</v>
      </c>
      <c r="D140" s="10">
        <v>1</v>
      </c>
      <c r="E140" s="11">
        <v>1</v>
      </c>
      <c r="F140" s="15" t="s">
        <v>482</v>
      </c>
      <c r="G140" s="11">
        <v>10</v>
      </c>
      <c r="H140" s="11">
        <v>0</v>
      </c>
      <c r="I140" s="14" t="s">
        <v>12</v>
      </c>
      <c r="J140" s="20"/>
      <c r="K140" s="20"/>
      <c r="L140" s="20"/>
      <c r="M140" s="12"/>
      <c r="N140" s="21" t="s">
        <v>483</v>
      </c>
    </row>
    <row r="141" spans="1:14" s="8" customFormat="1" ht="41.25" customHeight="1">
      <c r="A141" s="18" t="s">
        <v>484</v>
      </c>
      <c r="B141" s="19" t="s">
        <v>485</v>
      </c>
      <c r="C141" s="14" t="s">
        <v>10</v>
      </c>
      <c r="D141" s="10">
        <v>1</v>
      </c>
      <c r="E141" s="11">
        <v>1</v>
      </c>
      <c r="F141" s="15" t="s">
        <v>486</v>
      </c>
      <c r="G141" s="11">
        <v>10</v>
      </c>
      <c r="H141" s="11">
        <v>0</v>
      </c>
      <c r="I141" s="14" t="s">
        <v>12</v>
      </c>
      <c r="J141" s="20"/>
      <c r="K141" s="20"/>
      <c r="L141" s="20"/>
      <c r="M141" s="12"/>
      <c r="N141" s="21" t="s">
        <v>487</v>
      </c>
    </row>
    <row r="142" spans="1:14" s="8" customFormat="1" ht="41.25" customHeight="1">
      <c r="A142" s="18" t="s">
        <v>488</v>
      </c>
      <c r="B142" s="19" t="s">
        <v>489</v>
      </c>
      <c r="C142" s="14" t="s">
        <v>10</v>
      </c>
      <c r="D142" s="10">
        <v>1</v>
      </c>
      <c r="E142" s="11">
        <f>SUM(D142:D142)</f>
        <v>1</v>
      </c>
      <c r="F142" s="15" t="s">
        <v>490</v>
      </c>
      <c r="G142" s="11">
        <v>10</v>
      </c>
      <c r="H142" s="11">
        <v>0</v>
      </c>
      <c r="I142" s="14" t="s">
        <v>12</v>
      </c>
      <c r="J142" s="20"/>
      <c r="K142" s="20"/>
      <c r="L142" s="20"/>
      <c r="M142" s="12"/>
      <c r="N142" s="21" t="s">
        <v>491</v>
      </c>
    </row>
    <row r="143" spans="1:14" s="8" customFormat="1" ht="41.25" customHeight="1">
      <c r="A143" s="18" t="s">
        <v>492</v>
      </c>
      <c r="B143" s="19" t="s">
        <v>493</v>
      </c>
      <c r="C143" s="14" t="s">
        <v>10</v>
      </c>
      <c r="D143" s="10">
        <v>2</v>
      </c>
      <c r="E143" s="11">
        <v>2</v>
      </c>
      <c r="F143" s="15" t="s">
        <v>494</v>
      </c>
      <c r="G143" s="11">
        <v>10</v>
      </c>
      <c r="H143" s="11">
        <v>0</v>
      </c>
      <c r="I143" s="14" t="s">
        <v>12</v>
      </c>
      <c r="J143" s="81"/>
      <c r="K143" s="20"/>
      <c r="L143" s="20"/>
      <c r="M143" s="82"/>
      <c r="N143" s="56" t="s">
        <v>495</v>
      </c>
    </row>
    <row r="144" spans="1:14" s="8" customFormat="1" ht="41.25" customHeight="1">
      <c r="A144" s="18" t="s">
        <v>496</v>
      </c>
      <c r="B144" s="19" t="s">
        <v>497</v>
      </c>
      <c r="C144" s="14" t="s">
        <v>10</v>
      </c>
      <c r="D144" s="10">
        <v>2</v>
      </c>
      <c r="E144" s="11">
        <v>2</v>
      </c>
      <c r="F144" s="15" t="s">
        <v>498</v>
      </c>
      <c r="G144" s="11">
        <v>10</v>
      </c>
      <c r="H144" s="11">
        <v>0</v>
      </c>
      <c r="I144" s="14" t="s">
        <v>12</v>
      </c>
      <c r="J144" s="20"/>
      <c r="K144" s="20"/>
      <c r="L144" s="20"/>
      <c r="M144" s="12"/>
      <c r="N144" s="21" t="s">
        <v>499</v>
      </c>
    </row>
    <row r="145" spans="1:14" s="8" customFormat="1" ht="41.25" customHeight="1">
      <c r="A145" s="18" t="s">
        <v>500</v>
      </c>
      <c r="B145" s="42" t="s">
        <v>501</v>
      </c>
      <c r="C145" s="14" t="s">
        <v>10</v>
      </c>
      <c r="D145" s="10"/>
      <c r="E145" s="11"/>
      <c r="F145" s="43" t="s">
        <v>498</v>
      </c>
      <c r="G145" s="11">
        <v>80</v>
      </c>
      <c r="H145" s="11">
        <v>0</v>
      </c>
      <c r="I145" s="14" t="s">
        <v>12</v>
      </c>
      <c r="J145" s="81"/>
      <c r="K145" s="20"/>
      <c r="L145" s="20"/>
      <c r="M145" s="82"/>
      <c r="N145" s="56" t="s">
        <v>499</v>
      </c>
    </row>
    <row r="146" spans="1:14" s="8" customFormat="1" ht="41.25" customHeight="1">
      <c r="A146" s="18" t="s">
        <v>502</v>
      </c>
      <c r="B146" s="19" t="s">
        <v>503</v>
      </c>
      <c r="C146" s="14" t="s">
        <v>10</v>
      </c>
      <c r="D146" s="10">
        <v>1</v>
      </c>
      <c r="E146" s="11">
        <f>SUM(D146:D146)</f>
        <v>1</v>
      </c>
      <c r="F146" s="15" t="s">
        <v>504</v>
      </c>
      <c r="G146" s="11">
        <v>10</v>
      </c>
      <c r="H146" s="11">
        <v>0</v>
      </c>
      <c r="I146" s="14" t="s">
        <v>12</v>
      </c>
      <c r="J146" s="20"/>
      <c r="K146" s="20"/>
      <c r="L146" s="20"/>
      <c r="M146" s="12"/>
      <c r="N146" s="21" t="s">
        <v>505</v>
      </c>
    </row>
    <row r="147" spans="1:14" s="8" customFormat="1" ht="41.25" customHeight="1">
      <c r="A147" s="18" t="s">
        <v>506</v>
      </c>
      <c r="B147" s="19" t="s">
        <v>507</v>
      </c>
      <c r="C147" s="14" t="s">
        <v>10</v>
      </c>
      <c r="D147" s="10">
        <v>1</v>
      </c>
      <c r="E147" s="11">
        <v>1</v>
      </c>
      <c r="F147" s="15" t="s">
        <v>508</v>
      </c>
      <c r="G147" s="11">
        <v>10</v>
      </c>
      <c r="H147" s="11">
        <v>0</v>
      </c>
      <c r="I147" s="14" t="s">
        <v>12</v>
      </c>
      <c r="J147" s="20"/>
      <c r="K147" s="20"/>
      <c r="L147" s="20"/>
      <c r="M147" s="12"/>
      <c r="N147" s="21" t="s">
        <v>509</v>
      </c>
    </row>
    <row r="148" spans="1:14" s="8" customFormat="1" ht="41.25" customHeight="1">
      <c r="A148" s="18" t="s">
        <v>510</v>
      </c>
      <c r="B148" s="19" t="s">
        <v>511</v>
      </c>
      <c r="C148" s="14" t="s">
        <v>10</v>
      </c>
      <c r="D148" s="10"/>
      <c r="E148" s="11"/>
      <c r="F148" s="15" t="s">
        <v>512</v>
      </c>
      <c r="G148" s="11">
        <v>5</v>
      </c>
      <c r="H148" s="11">
        <v>0</v>
      </c>
      <c r="I148" s="14" t="s">
        <v>12</v>
      </c>
      <c r="J148" s="34"/>
      <c r="K148" s="20"/>
      <c r="L148" s="20"/>
      <c r="M148" s="12"/>
      <c r="N148" s="21">
        <v>106910162900</v>
      </c>
    </row>
    <row r="149" spans="1:14" s="8" customFormat="1" ht="41.25" customHeight="1">
      <c r="A149" s="18" t="s">
        <v>513</v>
      </c>
      <c r="B149" s="19" t="s">
        <v>514</v>
      </c>
      <c r="C149" s="14" t="s">
        <v>10</v>
      </c>
      <c r="D149" s="10">
        <v>4</v>
      </c>
      <c r="E149" s="11">
        <v>4</v>
      </c>
      <c r="F149" s="15" t="s">
        <v>515</v>
      </c>
      <c r="G149" s="11">
        <v>10</v>
      </c>
      <c r="H149" s="11">
        <v>1</v>
      </c>
      <c r="I149" s="14" t="s">
        <v>12</v>
      </c>
      <c r="J149" s="20"/>
      <c r="K149" s="20"/>
      <c r="L149" s="20"/>
      <c r="M149" s="12"/>
      <c r="N149" s="21" t="s">
        <v>516</v>
      </c>
    </row>
    <row r="150" spans="1:14" s="8" customFormat="1" ht="41.25" customHeight="1">
      <c r="A150" s="18" t="s">
        <v>517</v>
      </c>
      <c r="B150" s="46" t="s">
        <v>518</v>
      </c>
      <c r="C150" s="14" t="s">
        <v>10</v>
      </c>
      <c r="D150" s="10"/>
      <c r="E150" s="11"/>
      <c r="F150" s="47" t="s">
        <v>519</v>
      </c>
      <c r="G150" s="11">
        <v>10</v>
      </c>
      <c r="H150" s="11">
        <v>2</v>
      </c>
      <c r="I150" s="14" t="s">
        <v>12</v>
      </c>
      <c r="J150" s="34"/>
      <c r="K150" s="20"/>
      <c r="L150" s="20"/>
      <c r="M150" s="12"/>
      <c r="N150" s="21">
        <v>106910163000</v>
      </c>
    </row>
    <row r="151" spans="1:14" s="8" customFormat="1" ht="41.25" customHeight="1">
      <c r="A151" s="18" t="s">
        <v>520</v>
      </c>
      <c r="B151" s="46" t="s">
        <v>518</v>
      </c>
      <c r="C151" s="14" t="s">
        <v>10</v>
      </c>
      <c r="D151" s="10"/>
      <c r="E151" s="11"/>
      <c r="F151" s="43" t="s">
        <v>521</v>
      </c>
      <c r="G151" s="11">
        <v>10</v>
      </c>
      <c r="H151" s="11">
        <v>2</v>
      </c>
      <c r="I151" s="14" t="s">
        <v>12</v>
      </c>
      <c r="J151" s="34"/>
      <c r="K151" s="20"/>
      <c r="L151" s="20"/>
      <c r="M151" s="12"/>
      <c r="N151" s="21">
        <v>106910163100</v>
      </c>
    </row>
    <row r="152" spans="1:14" s="8" customFormat="1" ht="41.25" customHeight="1">
      <c r="A152" s="18" t="s">
        <v>522</v>
      </c>
      <c r="B152" s="46" t="s">
        <v>518</v>
      </c>
      <c r="C152" s="14" t="s">
        <v>10</v>
      </c>
      <c r="D152" s="10"/>
      <c r="E152" s="11"/>
      <c r="F152" s="43" t="s">
        <v>523</v>
      </c>
      <c r="G152" s="11">
        <v>10</v>
      </c>
      <c r="H152" s="11">
        <v>2</v>
      </c>
      <c r="I152" s="14" t="s">
        <v>12</v>
      </c>
      <c r="J152" s="34"/>
      <c r="K152" s="20"/>
      <c r="L152" s="20"/>
      <c r="M152" s="12"/>
      <c r="N152" s="21">
        <v>106910163200</v>
      </c>
    </row>
    <row r="153" spans="1:14" s="8" customFormat="1" ht="41.25" customHeight="1">
      <c r="A153" s="18" t="s">
        <v>524</v>
      </c>
      <c r="B153" s="46" t="s">
        <v>518</v>
      </c>
      <c r="C153" s="14" t="s">
        <v>10</v>
      </c>
      <c r="D153" s="10"/>
      <c r="E153" s="11"/>
      <c r="F153" s="43" t="s">
        <v>525</v>
      </c>
      <c r="G153" s="11">
        <v>10</v>
      </c>
      <c r="H153" s="11">
        <v>2</v>
      </c>
      <c r="I153" s="14" t="s">
        <v>12</v>
      </c>
      <c r="J153" s="34"/>
      <c r="K153" s="20"/>
      <c r="L153" s="20"/>
      <c r="M153" s="83"/>
      <c r="N153" s="39">
        <v>106910163300</v>
      </c>
    </row>
    <row r="154" spans="1:14" s="8" customFormat="1" ht="41.25" customHeight="1">
      <c r="A154" s="18" t="s">
        <v>526</v>
      </c>
      <c r="B154" s="46" t="s">
        <v>518</v>
      </c>
      <c r="C154" s="14" t="s">
        <v>10</v>
      </c>
      <c r="D154" s="10"/>
      <c r="E154" s="11"/>
      <c r="F154" s="43" t="s">
        <v>527</v>
      </c>
      <c r="G154" s="11">
        <v>10</v>
      </c>
      <c r="H154" s="11">
        <v>2</v>
      </c>
      <c r="I154" s="14" t="s">
        <v>12</v>
      </c>
      <c r="J154" s="34"/>
      <c r="K154" s="20"/>
      <c r="L154" s="20"/>
      <c r="M154" s="12"/>
      <c r="N154" s="21">
        <v>106910163400</v>
      </c>
    </row>
    <row r="155" spans="1:14" s="8" customFormat="1" ht="41.25" customHeight="1">
      <c r="A155" s="18" t="s">
        <v>528</v>
      </c>
      <c r="B155" s="46" t="s">
        <v>518</v>
      </c>
      <c r="C155" s="14" t="s">
        <v>10</v>
      </c>
      <c r="D155" s="10"/>
      <c r="E155" s="11"/>
      <c r="F155" s="43" t="s">
        <v>529</v>
      </c>
      <c r="G155" s="11">
        <v>10</v>
      </c>
      <c r="H155" s="11">
        <v>2</v>
      </c>
      <c r="I155" s="14" t="s">
        <v>12</v>
      </c>
      <c r="J155" s="34"/>
      <c r="K155" s="20"/>
      <c r="L155" s="20"/>
      <c r="M155" s="12"/>
      <c r="N155" s="21">
        <v>106910163500</v>
      </c>
    </row>
    <row r="156" spans="1:14" s="8" customFormat="1" ht="41.25" customHeight="1">
      <c r="A156" s="18" t="s">
        <v>530</v>
      </c>
      <c r="B156" s="46" t="s">
        <v>518</v>
      </c>
      <c r="C156" s="14" t="s">
        <v>10</v>
      </c>
      <c r="D156" s="10"/>
      <c r="E156" s="11"/>
      <c r="F156" s="43" t="s">
        <v>531</v>
      </c>
      <c r="G156" s="11">
        <v>10</v>
      </c>
      <c r="H156" s="11">
        <v>2</v>
      </c>
      <c r="I156" s="14" t="s">
        <v>12</v>
      </c>
      <c r="J156" s="34"/>
      <c r="K156" s="20"/>
      <c r="L156" s="20"/>
      <c r="M156" s="12"/>
      <c r="N156" s="21">
        <v>106910163600</v>
      </c>
    </row>
    <row r="157" spans="1:14" s="8" customFormat="1" ht="41.25" customHeight="1">
      <c r="A157" s="18" t="s">
        <v>532</v>
      </c>
      <c r="B157" s="46" t="s">
        <v>518</v>
      </c>
      <c r="C157" s="14" t="s">
        <v>10</v>
      </c>
      <c r="D157" s="10"/>
      <c r="E157" s="11"/>
      <c r="F157" s="43" t="s">
        <v>533</v>
      </c>
      <c r="G157" s="11">
        <v>10</v>
      </c>
      <c r="H157" s="11">
        <v>2</v>
      </c>
      <c r="I157" s="14" t="s">
        <v>12</v>
      </c>
      <c r="J157" s="34"/>
      <c r="K157" s="20"/>
      <c r="L157" s="20"/>
      <c r="M157" s="12"/>
      <c r="N157" s="21">
        <v>106910163700</v>
      </c>
    </row>
    <row r="158" spans="1:14" s="8" customFormat="1" ht="41.25" customHeight="1">
      <c r="A158" s="18" t="s">
        <v>534</v>
      </c>
      <c r="B158" s="46" t="s">
        <v>518</v>
      </c>
      <c r="C158" s="14" t="s">
        <v>10</v>
      </c>
      <c r="D158" s="10"/>
      <c r="E158" s="11"/>
      <c r="F158" s="43" t="s">
        <v>535</v>
      </c>
      <c r="G158" s="11">
        <v>10</v>
      </c>
      <c r="H158" s="11">
        <v>2</v>
      </c>
      <c r="I158" s="14" t="s">
        <v>12</v>
      </c>
      <c r="J158" s="34"/>
      <c r="K158" s="20"/>
      <c r="L158" s="20"/>
      <c r="M158" s="12"/>
      <c r="N158" s="21">
        <v>106910163800</v>
      </c>
    </row>
    <row r="159" spans="1:14" s="8" customFormat="1" ht="41.25" customHeight="1">
      <c r="A159" s="18" t="s">
        <v>536</v>
      </c>
      <c r="B159" s="46" t="s">
        <v>518</v>
      </c>
      <c r="C159" s="14" t="s">
        <v>10</v>
      </c>
      <c r="D159" s="10"/>
      <c r="E159" s="11"/>
      <c r="F159" s="43" t="s">
        <v>537</v>
      </c>
      <c r="G159" s="11">
        <v>10</v>
      </c>
      <c r="H159" s="11">
        <v>2</v>
      </c>
      <c r="I159" s="14" t="s">
        <v>12</v>
      </c>
      <c r="J159" s="34"/>
      <c r="K159" s="20"/>
      <c r="L159" s="20"/>
      <c r="M159" s="12"/>
      <c r="N159" s="21">
        <v>106910163900</v>
      </c>
    </row>
    <row r="160" spans="1:14" s="8" customFormat="1" ht="41.25" customHeight="1">
      <c r="A160" s="18" t="s">
        <v>538</v>
      </c>
      <c r="B160" s="46" t="s">
        <v>518</v>
      </c>
      <c r="C160" s="14" t="s">
        <v>10</v>
      </c>
      <c r="D160" s="10"/>
      <c r="E160" s="11"/>
      <c r="F160" s="43" t="s">
        <v>539</v>
      </c>
      <c r="G160" s="11">
        <v>10</v>
      </c>
      <c r="H160" s="11">
        <v>2</v>
      </c>
      <c r="I160" s="14" t="s">
        <v>12</v>
      </c>
      <c r="J160" s="34"/>
      <c r="K160" s="20"/>
      <c r="L160" s="20"/>
      <c r="M160" s="12"/>
      <c r="N160" s="21">
        <v>106910164000</v>
      </c>
    </row>
    <row r="161" spans="1:14" s="8" customFormat="1" ht="41.25" customHeight="1">
      <c r="A161" s="18" t="s">
        <v>540</v>
      </c>
      <c r="B161" s="46" t="s">
        <v>518</v>
      </c>
      <c r="C161" s="32" t="s">
        <v>10</v>
      </c>
      <c r="D161" s="10">
        <v>4</v>
      </c>
      <c r="E161" s="11">
        <v>4</v>
      </c>
      <c r="F161" s="15" t="s">
        <v>541</v>
      </c>
      <c r="G161" s="11">
        <v>10</v>
      </c>
      <c r="H161" s="11">
        <v>2</v>
      </c>
      <c r="I161" s="14" t="s">
        <v>12</v>
      </c>
      <c r="J161" s="34"/>
      <c r="K161" s="20"/>
      <c r="L161" s="20"/>
      <c r="M161" s="12"/>
      <c r="N161" s="21">
        <v>106910164100</v>
      </c>
    </row>
    <row r="162" spans="1:14" s="8" customFormat="1" ht="41.25" customHeight="1">
      <c r="A162" s="18" t="s">
        <v>542</v>
      </c>
      <c r="B162" s="46" t="s">
        <v>518</v>
      </c>
      <c r="C162" s="32" t="s">
        <v>10</v>
      </c>
      <c r="D162" s="10"/>
      <c r="E162" s="11"/>
      <c r="F162" s="15" t="s">
        <v>543</v>
      </c>
      <c r="G162" s="11">
        <v>10</v>
      </c>
      <c r="H162" s="11">
        <v>2</v>
      </c>
      <c r="I162" s="14" t="s">
        <v>12</v>
      </c>
      <c r="J162" s="34"/>
      <c r="K162" s="20"/>
      <c r="L162" s="20"/>
      <c r="M162" s="12"/>
      <c r="N162" s="21">
        <v>106910164200</v>
      </c>
    </row>
    <row r="163" spans="1:14" s="8" customFormat="1" ht="41.25" customHeight="1">
      <c r="A163" s="18" t="s">
        <v>544</v>
      </c>
      <c r="B163" s="46" t="s">
        <v>518</v>
      </c>
      <c r="C163" s="32" t="s">
        <v>10</v>
      </c>
      <c r="D163" s="10"/>
      <c r="E163" s="11"/>
      <c r="F163" s="15" t="s">
        <v>545</v>
      </c>
      <c r="G163" s="11">
        <v>10</v>
      </c>
      <c r="H163" s="11">
        <v>2</v>
      </c>
      <c r="I163" s="14" t="s">
        <v>12</v>
      </c>
      <c r="J163" s="34"/>
      <c r="K163" s="20"/>
      <c r="L163" s="20"/>
      <c r="M163" s="12"/>
      <c r="N163" s="21">
        <v>106910164300</v>
      </c>
    </row>
    <row r="164" spans="1:14" s="8" customFormat="1" ht="41.25" customHeight="1">
      <c r="A164" s="18" t="s">
        <v>546</v>
      </c>
      <c r="B164" s="46" t="s">
        <v>518</v>
      </c>
      <c r="C164" s="32" t="s">
        <v>10</v>
      </c>
      <c r="D164" s="10"/>
      <c r="E164" s="11"/>
      <c r="F164" s="15" t="s">
        <v>547</v>
      </c>
      <c r="G164" s="11">
        <v>10</v>
      </c>
      <c r="H164" s="11">
        <v>2</v>
      </c>
      <c r="I164" s="14" t="s">
        <v>12</v>
      </c>
      <c r="J164" s="34"/>
      <c r="K164" s="20"/>
      <c r="L164" s="20"/>
      <c r="M164" s="12"/>
      <c r="N164" s="21">
        <v>106910164400</v>
      </c>
    </row>
    <row r="165" spans="1:14" s="8" customFormat="1" ht="41.25" customHeight="1">
      <c r="A165" s="18" t="s">
        <v>548</v>
      </c>
      <c r="B165" s="46" t="s">
        <v>518</v>
      </c>
      <c r="C165" s="32" t="s">
        <v>10</v>
      </c>
      <c r="D165" s="10"/>
      <c r="E165" s="11"/>
      <c r="F165" s="15" t="s">
        <v>549</v>
      </c>
      <c r="G165" s="11">
        <v>10</v>
      </c>
      <c r="H165" s="11">
        <v>2</v>
      </c>
      <c r="I165" s="14" t="s">
        <v>12</v>
      </c>
      <c r="J165" s="34"/>
      <c r="K165" s="20"/>
      <c r="L165" s="20"/>
      <c r="M165" s="82"/>
      <c r="N165" s="56">
        <v>106910164500</v>
      </c>
    </row>
    <row r="166" spans="1:14" s="8" customFormat="1" ht="41.25" customHeight="1">
      <c r="A166" s="18" t="s">
        <v>550</v>
      </c>
      <c r="B166" s="71" t="s">
        <v>551</v>
      </c>
      <c r="C166" s="27" t="s">
        <v>10</v>
      </c>
      <c r="D166" s="48"/>
      <c r="E166" s="21"/>
      <c r="F166" s="84" t="s">
        <v>552</v>
      </c>
      <c r="G166" s="21">
        <v>30</v>
      </c>
      <c r="H166" s="21">
        <v>2</v>
      </c>
      <c r="I166" s="17" t="s">
        <v>12</v>
      </c>
      <c r="J166" s="34"/>
      <c r="K166" s="20"/>
      <c r="L166" s="20"/>
      <c r="M166" s="85"/>
      <c r="N166" s="17" t="s">
        <v>553</v>
      </c>
    </row>
    <row r="167" spans="1:14" s="8" customFormat="1" ht="41.25" customHeight="1">
      <c r="A167" s="18" t="s">
        <v>554</v>
      </c>
      <c r="B167" s="46" t="s">
        <v>555</v>
      </c>
      <c r="C167" s="32" t="s">
        <v>10</v>
      </c>
      <c r="D167" s="10">
        <v>1</v>
      </c>
      <c r="E167" s="11">
        <v>1</v>
      </c>
      <c r="F167" s="15" t="s">
        <v>556</v>
      </c>
      <c r="G167" s="11">
        <v>20</v>
      </c>
      <c r="H167" s="11">
        <v>2</v>
      </c>
      <c r="I167" s="14" t="s">
        <v>12</v>
      </c>
      <c r="J167" s="20"/>
      <c r="K167" s="20"/>
      <c r="L167" s="20"/>
      <c r="M167" s="12"/>
      <c r="N167" s="21" t="s">
        <v>557</v>
      </c>
    </row>
    <row r="168" spans="1:14" s="8" customFormat="1" ht="41.25" customHeight="1">
      <c r="A168" s="18" t="s">
        <v>558</v>
      </c>
      <c r="B168" s="23" t="s">
        <v>559</v>
      </c>
      <c r="C168" s="17" t="s">
        <v>10</v>
      </c>
      <c r="D168" s="48">
        <v>5</v>
      </c>
      <c r="E168" s="21">
        <f>SUM(D168:D168)</f>
        <v>5</v>
      </c>
      <c r="F168" s="15" t="s">
        <v>560</v>
      </c>
      <c r="G168" s="21">
        <v>10</v>
      </c>
      <c r="H168" s="21">
        <v>1</v>
      </c>
      <c r="I168" s="17" t="s">
        <v>12</v>
      </c>
      <c r="J168" s="20"/>
      <c r="K168" s="20"/>
      <c r="L168" s="20"/>
      <c r="M168" s="12"/>
      <c r="N168" s="21" t="s">
        <v>561</v>
      </c>
    </row>
    <row r="169" spans="1:14" s="8" customFormat="1" ht="41.25" customHeight="1">
      <c r="A169" s="18" t="s">
        <v>562</v>
      </c>
      <c r="B169" s="23" t="s">
        <v>563</v>
      </c>
      <c r="C169" s="17" t="s">
        <v>10</v>
      </c>
      <c r="D169" s="17"/>
      <c r="E169" s="21"/>
      <c r="F169" s="15" t="s">
        <v>564</v>
      </c>
      <c r="G169" s="21">
        <v>30</v>
      </c>
      <c r="H169" s="21">
        <v>1</v>
      </c>
      <c r="I169" s="21" t="s">
        <v>12</v>
      </c>
      <c r="J169" s="20"/>
      <c r="K169" s="20"/>
      <c r="L169" s="20"/>
      <c r="M169" s="24"/>
      <c r="N169" s="21">
        <v>106910044000</v>
      </c>
    </row>
    <row r="170" spans="1:14" s="8" customFormat="1" ht="41.25" customHeight="1">
      <c r="A170" s="18" t="s">
        <v>565</v>
      </c>
      <c r="B170" s="19" t="s">
        <v>566</v>
      </c>
      <c r="C170" s="14" t="s">
        <v>10</v>
      </c>
      <c r="D170" s="10">
        <v>1</v>
      </c>
      <c r="E170" s="11">
        <v>1</v>
      </c>
      <c r="F170" s="15" t="s">
        <v>567</v>
      </c>
      <c r="G170" s="11">
        <v>30</v>
      </c>
      <c r="H170" s="11">
        <v>3</v>
      </c>
      <c r="I170" s="14" t="s">
        <v>12</v>
      </c>
      <c r="J170" s="38"/>
      <c r="K170" s="20"/>
      <c r="L170" s="20"/>
      <c r="M170" s="7"/>
      <c r="N170" s="39" t="s">
        <v>568</v>
      </c>
    </row>
    <row r="171" spans="1:16" s="75" customFormat="1" ht="41.25" customHeight="1">
      <c r="A171" s="18" t="s">
        <v>569</v>
      </c>
      <c r="B171" s="46" t="s">
        <v>570</v>
      </c>
      <c r="C171" s="32" t="s">
        <v>10</v>
      </c>
      <c r="D171" s="10">
        <v>75</v>
      </c>
      <c r="E171" s="11">
        <v>75</v>
      </c>
      <c r="F171" s="15" t="s">
        <v>571</v>
      </c>
      <c r="G171" s="11">
        <v>100</v>
      </c>
      <c r="H171" s="11">
        <v>6</v>
      </c>
      <c r="I171" s="14" t="s">
        <v>12</v>
      </c>
      <c r="J171" s="81"/>
      <c r="K171" s="20"/>
      <c r="L171" s="20"/>
      <c r="M171" s="82"/>
      <c r="N171" s="56" t="s">
        <v>572</v>
      </c>
      <c r="O171" s="61"/>
      <c r="P171" s="61"/>
    </row>
    <row r="172" spans="1:16" s="77" customFormat="1" ht="36.75" customHeight="1">
      <c r="A172" s="18" t="s">
        <v>573</v>
      </c>
      <c r="B172" s="31" t="s">
        <v>574</v>
      </c>
      <c r="C172" s="32" t="s">
        <v>10</v>
      </c>
      <c r="D172" s="10">
        <v>1</v>
      </c>
      <c r="E172" s="11">
        <v>1</v>
      </c>
      <c r="F172" s="15" t="s">
        <v>575</v>
      </c>
      <c r="G172" s="11">
        <f>PRODUCT(E172,4.5)</f>
        <v>4.5</v>
      </c>
      <c r="H172" s="11">
        <v>0</v>
      </c>
      <c r="I172" s="14" t="s">
        <v>12</v>
      </c>
      <c r="J172" s="20"/>
      <c r="K172" s="20"/>
      <c r="L172" s="20"/>
      <c r="M172" s="12"/>
      <c r="N172" s="21" t="s">
        <v>576</v>
      </c>
      <c r="O172" s="76"/>
      <c r="P172" s="76"/>
    </row>
    <row r="173" spans="1:14" s="8" customFormat="1" ht="41.25" customHeight="1">
      <c r="A173" s="18" t="s">
        <v>577</v>
      </c>
      <c r="B173" s="31" t="s">
        <v>578</v>
      </c>
      <c r="C173" s="14" t="s">
        <v>10</v>
      </c>
      <c r="D173" s="10">
        <v>1</v>
      </c>
      <c r="E173" s="11">
        <v>1</v>
      </c>
      <c r="F173" s="15" t="s">
        <v>579</v>
      </c>
      <c r="G173" s="11">
        <v>10</v>
      </c>
      <c r="H173" s="11">
        <v>1</v>
      </c>
      <c r="I173" s="14" t="s">
        <v>12</v>
      </c>
      <c r="J173" s="20"/>
      <c r="K173" s="20"/>
      <c r="L173" s="20"/>
      <c r="M173" s="12"/>
      <c r="N173" s="21" t="s">
        <v>580</v>
      </c>
    </row>
    <row r="174" spans="1:14" s="8" customFormat="1" ht="41.25" customHeight="1">
      <c r="A174" s="18" t="s">
        <v>581</v>
      </c>
      <c r="B174" s="86" t="s">
        <v>582</v>
      </c>
      <c r="C174" s="17" t="s">
        <v>10</v>
      </c>
      <c r="D174" s="48"/>
      <c r="E174" s="21"/>
      <c r="F174" s="15" t="s">
        <v>583</v>
      </c>
      <c r="G174" s="21">
        <v>20</v>
      </c>
      <c r="H174" s="21">
        <v>1</v>
      </c>
      <c r="I174" s="17" t="s">
        <v>12</v>
      </c>
      <c r="J174" s="20"/>
      <c r="K174" s="20"/>
      <c r="L174" s="20"/>
      <c r="M174" s="24"/>
      <c r="N174" s="17" t="s">
        <v>584</v>
      </c>
    </row>
    <row r="175" spans="1:14" s="8" customFormat="1" ht="41.25" customHeight="1">
      <c r="A175" s="18" t="s">
        <v>585</v>
      </c>
      <c r="B175" s="86" t="s">
        <v>586</v>
      </c>
      <c r="C175" s="17" t="s">
        <v>10</v>
      </c>
      <c r="D175" s="48">
        <v>1</v>
      </c>
      <c r="E175" s="21">
        <v>1</v>
      </c>
      <c r="F175" s="15" t="s">
        <v>583</v>
      </c>
      <c r="G175" s="21">
        <v>100</v>
      </c>
      <c r="H175" s="21">
        <v>3</v>
      </c>
      <c r="I175" s="17" t="s">
        <v>12</v>
      </c>
      <c r="J175" s="20"/>
      <c r="K175" s="20"/>
      <c r="L175" s="20"/>
      <c r="M175" s="24"/>
      <c r="N175" s="17" t="s">
        <v>587</v>
      </c>
    </row>
    <row r="176" spans="1:14" s="8" customFormat="1" ht="41.25" customHeight="1">
      <c r="A176" s="18" t="s">
        <v>588</v>
      </c>
      <c r="B176" s="86" t="s">
        <v>589</v>
      </c>
      <c r="C176" s="17" t="s">
        <v>10</v>
      </c>
      <c r="D176" s="48"/>
      <c r="E176" s="21"/>
      <c r="F176" s="15" t="s">
        <v>590</v>
      </c>
      <c r="G176" s="21">
        <v>4</v>
      </c>
      <c r="H176" s="21">
        <v>1</v>
      </c>
      <c r="I176" s="17" t="s">
        <v>12</v>
      </c>
      <c r="J176" s="20"/>
      <c r="K176" s="20"/>
      <c r="L176" s="20"/>
      <c r="M176" s="24"/>
      <c r="N176" s="17" t="s">
        <v>591</v>
      </c>
    </row>
    <row r="177" spans="1:14" s="8" customFormat="1" ht="41.25" customHeight="1">
      <c r="A177" s="18" t="s">
        <v>592</v>
      </c>
      <c r="B177" s="86" t="s">
        <v>593</v>
      </c>
      <c r="C177" s="17" t="s">
        <v>10</v>
      </c>
      <c r="D177" s="48"/>
      <c r="E177" s="21"/>
      <c r="F177" s="15" t="s">
        <v>594</v>
      </c>
      <c r="G177" s="21">
        <v>4</v>
      </c>
      <c r="H177" s="21">
        <v>1</v>
      </c>
      <c r="I177" s="17" t="s">
        <v>12</v>
      </c>
      <c r="J177" s="20"/>
      <c r="K177" s="20"/>
      <c r="L177" s="20"/>
      <c r="M177" s="24"/>
      <c r="N177" s="17" t="s">
        <v>595</v>
      </c>
    </row>
    <row r="178" spans="1:14" s="8" customFormat="1" ht="41.25" customHeight="1">
      <c r="A178" s="18" t="s">
        <v>596</v>
      </c>
      <c r="B178" s="19" t="s">
        <v>597</v>
      </c>
      <c r="C178" s="14" t="s">
        <v>10</v>
      </c>
      <c r="D178" s="10">
        <v>5</v>
      </c>
      <c r="E178" s="11">
        <f>SUM(D178:D178)</f>
        <v>5</v>
      </c>
      <c r="F178" s="15" t="s">
        <v>598</v>
      </c>
      <c r="G178" s="11">
        <v>200</v>
      </c>
      <c r="H178" s="11">
        <v>6</v>
      </c>
      <c r="I178" s="14" t="s">
        <v>12</v>
      </c>
      <c r="J178" s="20"/>
      <c r="K178" s="20"/>
      <c r="L178" s="20"/>
      <c r="M178" s="12"/>
      <c r="N178" s="21" t="s">
        <v>599</v>
      </c>
    </row>
    <row r="179" spans="1:14" s="8" customFormat="1" ht="41.25" customHeight="1">
      <c r="A179" s="18" t="s">
        <v>600</v>
      </c>
      <c r="B179" s="19" t="s">
        <v>601</v>
      </c>
      <c r="C179" s="14" t="s">
        <v>10</v>
      </c>
      <c r="D179" s="10">
        <v>4</v>
      </c>
      <c r="E179" s="11">
        <v>4</v>
      </c>
      <c r="F179" s="15" t="s">
        <v>602</v>
      </c>
      <c r="G179" s="11">
        <v>50</v>
      </c>
      <c r="H179" s="11">
        <v>4</v>
      </c>
      <c r="I179" s="14" t="s">
        <v>12</v>
      </c>
      <c r="J179" s="20"/>
      <c r="K179" s="20"/>
      <c r="L179" s="20"/>
      <c r="M179" s="12"/>
      <c r="N179" s="21" t="s">
        <v>603</v>
      </c>
    </row>
    <row r="180" spans="1:14" s="8" customFormat="1" ht="30">
      <c r="A180" s="18" t="s">
        <v>604</v>
      </c>
      <c r="B180" s="42" t="s">
        <v>1106</v>
      </c>
      <c r="C180" s="14" t="s">
        <v>10</v>
      </c>
      <c r="D180" s="10"/>
      <c r="E180" s="11"/>
      <c r="F180" s="43" t="s">
        <v>1107</v>
      </c>
      <c r="G180" s="11">
        <v>6</v>
      </c>
      <c r="H180" s="11">
        <v>1</v>
      </c>
      <c r="I180" s="14" t="s">
        <v>12</v>
      </c>
      <c r="J180" s="34"/>
      <c r="K180" s="20"/>
      <c r="L180" s="20"/>
      <c r="M180" s="12"/>
      <c r="N180" s="21">
        <v>106910166900</v>
      </c>
    </row>
    <row r="181" spans="1:14" s="8" customFormat="1" ht="30">
      <c r="A181" s="18" t="s">
        <v>605</v>
      </c>
      <c r="B181" s="42" t="s">
        <v>1108</v>
      </c>
      <c r="C181" s="14" t="s">
        <v>10</v>
      </c>
      <c r="D181" s="10"/>
      <c r="E181" s="11"/>
      <c r="F181" s="43" t="s">
        <v>1111</v>
      </c>
      <c r="G181" s="11">
        <v>6</v>
      </c>
      <c r="H181" s="11">
        <v>1</v>
      </c>
      <c r="I181" s="14" t="s">
        <v>12</v>
      </c>
      <c r="J181" s="34"/>
      <c r="K181" s="20"/>
      <c r="L181" s="20"/>
      <c r="M181" s="12"/>
      <c r="N181" s="21">
        <v>106910167000</v>
      </c>
    </row>
    <row r="182" spans="1:14" s="8" customFormat="1" ht="30">
      <c r="A182" s="18" t="s">
        <v>608</v>
      </c>
      <c r="B182" s="42" t="s">
        <v>1109</v>
      </c>
      <c r="C182" s="14" t="s">
        <v>10</v>
      </c>
      <c r="D182" s="10"/>
      <c r="E182" s="11"/>
      <c r="F182" s="43" t="s">
        <v>1112</v>
      </c>
      <c r="G182" s="11">
        <v>4</v>
      </c>
      <c r="H182" s="11">
        <v>1</v>
      </c>
      <c r="I182" s="14" t="s">
        <v>12</v>
      </c>
      <c r="J182" s="34"/>
      <c r="K182" s="20"/>
      <c r="L182" s="20"/>
      <c r="M182" s="12"/>
      <c r="N182" s="21">
        <v>106910167100</v>
      </c>
    </row>
    <row r="183" spans="1:14" s="8" customFormat="1" ht="30">
      <c r="A183" s="18" t="s">
        <v>612</v>
      </c>
      <c r="B183" s="42" t="s">
        <v>1110</v>
      </c>
      <c r="C183" s="14" t="s">
        <v>10</v>
      </c>
      <c r="D183" s="10"/>
      <c r="E183" s="11"/>
      <c r="F183" s="43" t="s">
        <v>1113</v>
      </c>
      <c r="G183" s="11">
        <v>4</v>
      </c>
      <c r="H183" s="11">
        <v>1</v>
      </c>
      <c r="I183" s="14" t="s">
        <v>12</v>
      </c>
      <c r="J183" s="34"/>
      <c r="K183" s="20"/>
      <c r="L183" s="20"/>
      <c r="M183" s="12"/>
      <c r="N183" s="21" t="s">
        <v>1132</v>
      </c>
    </row>
    <row r="184" spans="1:14" s="8" customFormat="1" ht="41.25" customHeight="1">
      <c r="A184" s="18" t="s">
        <v>615</v>
      </c>
      <c r="B184" s="19" t="s">
        <v>606</v>
      </c>
      <c r="C184" s="14" t="s">
        <v>10</v>
      </c>
      <c r="D184" s="10"/>
      <c r="E184" s="11"/>
      <c r="F184" s="15" t="s">
        <v>607</v>
      </c>
      <c r="G184" s="11">
        <v>15</v>
      </c>
      <c r="H184" s="11">
        <v>2</v>
      </c>
      <c r="I184" s="14" t="s">
        <v>12</v>
      </c>
      <c r="J184" s="34"/>
      <c r="K184" s="20"/>
      <c r="L184" s="20"/>
      <c r="M184" s="7"/>
      <c r="N184" s="39">
        <v>106910164600</v>
      </c>
    </row>
    <row r="185" spans="1:14" s="8" customFormat="1" ht="41.25" customHeight="1">
      <c r="A185" s="18" t="s">
        <v>619</v>
      </c>
      <c r="B185" s="19" t="s">
        <v>609</v>
      </c>
      <c r="C185" s="14" t="s">
        <v>10</v>
      </c>
      <c r="D185" s="10">
        <v>1</v>
      </c>
      <c r="E185" s="11">
        <v>1</v>
      </c>
      <c r="F185" s="15" t="s">
        <v>610</v>
      </c>
      <c r="G185" s="11">
        <f>PRODUCT(E185,4.5)</f>
        <v>4.5</v>
      </c>
      <c r="H185" s="11">
        <v>1</v>
      </c>
      <c r="I185" s="14" t="s">
        <v>12</v>
      </c>
      <c r="J185" s="20"/>
      <c r="K185" s="20"/>
      <c r="L185" s="20"/>
      <c r="M185" s="12"/>
      <c r="N185" s="21" t="s">
        <v>611</v>
      </c>
    </row>
    <row r="186" spans="1:14" s="8" customFormat="1" ht="41.25" customHeight="1">
      <c r="A186" s="18" t="s">
        <v>623</v>
      </c>
      <c r="B186" s="31" t="s">
        <v>613</v>
      </c>
      <c r="C186" s="32" t="s">
        <v>10</v>
      </c>
      <c r="D186" s="10">
        <v>1</v>
      </c>
      <c r="E186" s="11">
        <v>1</v>
      </c>
      <c r="F186" s="15" t="s">
        <v>614</v>
      </c>
      <c r="G186" s="11">
        <f>PRODUCT(E186,4.5)</f>
        <v>4.5</v>
      </c>
      <c r="H186" s="11">
        <v>0</v>
      </c>
      <c r="I186" s="14" t="s">
        <v>12</v>
      </c>
      <c r="J186" s="20"/>
      <c r="K186" s="20"/>
      <c r="L186" s="20"/>
      <c r="M186" s="12"/>
      <c r="N186" s="21" t="s">
        <v>30</v>
      </c>
    </row>
    <row r="187" spans="1:14" s="8" customFormat="1" ht="41.25" customHeight="1">
      <c r="A187" s="18" t="s">
        <v>627</v>
      </c>
      <c r="B187" s="19" t="s">
        <v>616</v>
      </c>
      <c r="C187" s="14" t="s">
        <v>10</v>
      </c>
      <c r="D187" s="10">
        <v>1</v>
      </c>
      <c r="E187" s="11">
        <v>1</v>
      </c>
      <c r="F187" s="15" t="s">
        <v>617</v>
      </c>
      <c r="G187" s="11">
        <v>10</v>
      </c>
      <c r="H187" s="11">
        <v>1</v>
      </c>
      <c r="I187" s="14" t="s">
        <v>12</v>
      </c>
      <c r="J187" s="20"/>
      <c r="K187" s="20"/>
      <c r="L187" s="20"/>
      <c r="M187" s="12"/>
      <c r="N187" s="21" t="s">
        <v>618</v>
      </c>
    </row>
    <row r="188" spans="1:14" s="8" customFormat="1" ht="41.25" customHeight="1">
      <c r="A188" s="18" t="s">
        <v>631</v>
      </c>
      <c r="B188" s="46" t="s">
        <v>620</v>
      </c>
      <c r="C188" s="32" t="s">
        <v>10</v>
      </c>
      <c r="D188" s="10">
        <v>1</v>
      </c>
      <c r="E188" s="11">
        <v>1</v>
      </c>
      <c r="F188" s="15" t="s">
        <v>621</v>
      </c>
      <c r="G188" s="11">
        <f>PRODUCT(E188,4.5)</f>
        <v>4.5</v>
      </c>
      <c r="H188" s="11">
        <v>1</v>
      </c>
      <c r="I188" s="14" t="s">
        <v>12</v>
      </c>
      <c r="J188" s="20"/>
      <c r="K188" s="20"/>
      <c r="L188" s="20"/>
      <c r="M188" s="12"/>
      <c r="N188" s="21" t="s">
        <v>622</v>
      </c>
    </row>
    <row r="189" spans="1:14" s="8" customFormat="1" ht="41.25" customHeight="1">
      <c r="A189" s="18" t="s">
        <v>635</v>
      </c>
      <c r="B189" s="19" t="s">
        <v>624</v>
      </c>
      <c r="C189" s="14" t="s">
        <v>10</v>
      </c>
      <c r="D189" s="10">
        <v>1</v>
      </c>
      <c r="E189" s="11">
        <f>SUM(D189:D190)</f>
        <v>2</v>
      </c>
      <c r="F189" s="15" t="s">
        <v>625</v>
      </c>
      <c r="G189" s="11">
        <v>50</v>
      </c>
      <c r="H189" s="11">
        <v>2</v>
      </c>
      <c r="I189" s="14" t="s">
        <v>12</v>
      </c>
      <c r="J189" s="20"/>
      <c r="K189" s="20"/>
      <c r="L189" s="20"/>
      <c r="M189" s="12"/>
      <c r="N189" s="21" t="s">
        <v>626</v>
      </c>
    </row>
    <row r="190" spans="1:14" s="8" customFormat="1" ht="41.25" customHeight="1">
      <c r="A190" s="18" t="s">
        <v>639</v>
      </c>
      <c r="B190" s="46" t="s">
        <v>628</v>
      </c>
      <c r="C190" s="32" t="s">
        <v>10</v>
      </c>
      <c r="D190" s="10">
        <v>1</v>
      </c>
      <c r="E190" s="11">
        <v>1</v>
      </c>
      <c r="F190" s="15" t="s">
        <v>629</v>
      </c>
      <c r="G190" s="11">
        <v>30</v>
      </c>
      <c r="H190" s="11">
        <v>2</v>
      </c>
      <c r="I190" s="14" t="s">
        <v>12</v>
      </c>
      <c r="J190" s="20"/>
      <c r="K190" s="20"/>
      <c r="L190" s="20"/>
      <c r="M190" s="12"/>
      <c r="N190" s="21" t="s">
        <v>630</v>
      </c>
    </row>
    <row r="191" spans="1:14" s="8" customFormat="1" ht="41.25" customHeight="1">
      <c r="A191" s="18" t="s">
        <v>643</v>
      </c>
      <c r="B191" s="19" t="s">
        <v>632</v>
      </c>
      <c r="C191" s="14" t="s">
        <v>10</v>
      </c>
      <c r="D191" s="10">
        <v>5</v>
      </c>
      <c r="E191" s="11">
        <v>5</v>
      </c>
      <c r="F191" s="15" t="s">
        <v>633</v>
      </c>
      <c r="G191" s="11">
        <v>300</v>
      </c>
      <c r="H191" s="11">
        <v>5</v>
      </c>
      <c r="I191" s="14" t="s">
        <v>12</v>
      </c>
      <c r="J191" s="20"/>
      <c r="K191" s="20"/>
      <c r="L191" s="20"/>
      <c r="M191" s="12"/>
      <c r="N191" s="21" t="s">
        <v>634</v>
      </c>
    </row>
    <row r="192" spans="1:14" s="8" customFormat="1" ht="41.25" customHeight="1">
      <c r="A192" s="18" t="s">
        <v>647</v>
      </c>
      <c r="B192" s="19" t="s">
        <v>636</v>
      </c>
      <c r="C192" s="14" t="s">
        <v>10</v>
      </c>
      <c r="D192" s="10">
        <v>1</v>
      </c>
      <c r="E192" s="11">
        <f>SUM(D192:D192)</f>
        <v>1</v>
      </c>
      <c r="F192" s="15" t="s">
        <v>637</v>
      </c>
      <c r="G192" s="11">
        <v>200</v>
      </c>
      <c r="H192" s="11">
        <v>5</v>
      </c>
      <c r="I192" s="14" t="s">
        <v>12</v>
      </c>
      <c r="J192" s="20"/>
      <c r="K192" s="20"/>
      <c r="L192" s="20"/>
      <c r="M192" s="12"/>
      <c r="N192" s="21" t="s">
        <v>638</v>
      </c>
    </row>
    <row r="193" spans="1:14" s="8" customFormat="1" ht="41.25" customHeight="1">
      <c r="A193" s="18" t="s">
        <v>651</v>
      </c>
      <c r="B193" s="19" t="s">
        <v>640</v>
      </c>
      <c r="C193" s="14" t="s">
        <v>10</v>
      </c>
      <c r="D193" s="10">
        <v>1</v>
      </c>
      <c r="E193" s="11">
        <v>1</v>
      </c>
      <c r="F193" s="15" t="s">
        <v>641</v>
      </c>
      <c r="G193" s="11">
        <v>60</v>
      </c>
      <c r="H193" s="11">
        <v>2</v>
      </c>
      <c r="I193" s="14" t="s">
        <v>12</v>
      </c>
      <c r="J193" s="20"/>
      <c r="K193" s="20"/>
      <c r="L193" s="20"/>
      <c r="M193" s="12"/>
      <c r="N193" s="21" t="s">
        <v>642</v>
      </c>
    </row>
    <row r="194" spans="1:14" s="8" customFormat="1" ht="41.25" customHeight="1">
      <c r="A194" s="18" t="s">
        <v>654</v>
      </c>
      <c r="B194" s="19" t="s">
        <v>644</v>
      </c>
      <c r="C194" s="14" t="s">
        <v>10</v>
      </c>
      <c r="D194" s="10">
        <v>3</v>
      </c>
      <c r="E194" s="11">
        <v>3</v>
      </c>
      <c r="F194" s="15" t="s">
        <v>645</v>
      </c>
      <c r="G194" s="11">
        <v>60</v>
      </c>
      <c r="H194" s="11">
        <v>2</v>
      </c>
      <c r="I194" s="14" t="s">
        <v>12</v>
      </c>
      <c r="J194" s="20"/>
      <c r="K194" s="20"/>
      <c r="L194" s="20"/>
      <c r="M194" s="12"/>
      <c r="N194" s="21" t="s">
        <v>646</v>
      </c>
    </row>
    <row r="195" spans="1:14" s="72" customFormat="1" ht="41.25" customHeight="1">
      <c r="A195" s="18" t="s">
        <v>658</v>
      </c>
      <c r="B195" s="51" t="s">
        <v>648</v>
      </c>
      <c r="C195" s="67" t="s">
        <v>10</v>
      </c>
      <c r="D195" s="68">
        <v>3</v>
      </c>
      <c r="E195" s="69">
        <v>3</v>
      </c>
      <c r="F195" s="15" t="s">
        <v>649</v>
      </c>
      <c r="G195" s="69">
        <v>20</v>
      </c>
      <c r="H195" s="69">
        <v>2</v>
      </c>
      <c r="I195" s="67" t="s">
        <v>12</v>
      </c>
      <c r="J195" s="20"/>
      <c r="K195" s="20"/>
      <c r="L195" s="20"/>
      <c r="M195" s="12"/>
      <c r="N195" s="21" t="s">
        <v>650</v>
      </c>
    </row>
    <row r="196" spans="1:14" s="8" customFormat="1" ht="47.25" customHeight="1">
      <c r="A196" s="18" t="s">
        <v>662</v>
      </c>
      <c r="B196" s="19" t="s">
        <v>652</v>
      </c>
      <c r="C196" s="14" t="s">
        <v>10</v>
      </c>
      <c r="D196" s="10"/>
      <c r="E196" s="11"/>
      <c r="F196" s="15" t="s">
        <v>653</v>
      </c>
      <c r="G196" s="11">
        <v>10</v>
      </c>
      <c r="H196" s="11">
        <v>1</v>
      </c>
      <c r="I196" s="14" t="s">
        <v>12</v>
      </c>
      <c r="J196" s="20"/>
      <c r="K196" s="20"/>
      <c r="L196" s="20"/>
      <c r="M196" s="12"/>
      <c r="N196" s="21">
        <v>106910055300</v>
      </c>
    </row>
    <row r="197" spans="1:14" s="8" customFormat="1" ht="47.25" customHeight="1">
      <c r="A197" s="18" t="s">
        <v>666</v>
      </c>
      <c r="B197" s="41" t="s">
        <v>655</v>
      </c>
      <c r="C197" s="14" t="s">
        <v>10</v>
      </c>
      <c r="D197" s="10"/>
      <c r="E197" s="11"/>
      <c r="F197" s="43" t="s">
        <v>656</v>
      </c>
      <c r="G197" s="11">
        <v>20</v>
      </c>
      <c r="H197" s="11">
        <v>1</v>
      </c>
      <c r="I197" s="14" t="s">
        <v>12</v>
      </c>
      <c r="J197" s="34"/>
      <c r="K197" s="20"/>
      <c r="L197" s="20"/>
      <c r="M197" s="12"/>
      <c r="N197" s="17" t="s">
        <v>657</v>
      </c>
    </row>
    <row r="198" spans="1:14" s="8" customFormat="1" ht="41.25" customHeight="1">
      <c r="A198" s="18" t="s">
        <v>670</v>
      </c>
      <c r="B198" s="46" t="s">
        <v>659</v>
      </c>
      <c r="C198" s="32" t="s">
        <v>10</v>
      </c>
      <c r="D198" s="10">
        <v>4</v>
      </c>
      <c r="E198" s="11">
        <v>4</v>
      </c>
      <c r="F198" s="15" t="s">
        <v>660</v>
      </c>
      <c r="G198" s="11">
        <v>100</v>
      </c>
      <c r="H198" s="11">
        <v>2</v>
      </c>
      <c r="I198" s="14" t="s">
        <v>12</v>
      </c>
      <c r="J198" s="20"/>
      <c r="K198" s="20"/>
      <c r="L198" s="20"/>
      <c r="M198" s="12"/>
      <c r="N198" s="21" t="s">
        <v>661</v>
      </c>
    </row>
    <row r="199" spans="1:14" s="8" customFormat="1" ht="41.25" customHeight="1">
      <c r="A199" s="18" t="s">
        <v>673</v>
      </c>
      <c r="B199" s="26" t="s">
        <v>663</v>
      </c>
      <c r="C199" s="27" t="s">
        <v>10</v>
      </c>
      <c r="D199" s="48"/>
      <c r="E199" s="21"/>
      <c r="F199" s="43" t="s">
        <v>664</v>
      </c>
      <c r="G199" s="21">
        <v>20</v>
      </c>
      <c r="H199" s="21">
        <v>2</v>
      </c>
      <c r="I199" s="17" t="s">
        <v>12</v>
      </c>
      <c r="J199" s="34"/>
      <c r="K199" s="20"/>
      <c r="L199" s="20"/>
      <c r="M199" s="24"/>
      <c r="N199" s="17" t="s">
        <v>665</v>
      </c>
    </row>
    <row r="200" spans="1:14" s="8" customFormat="1" ht="41.25" customHeight="1">
      <c r="A200" s="18" t="s">
        <v>677</v>
      </c>
      <c r="B200" s="46" t="s">
        <v>667</v>
      </c>
      <c r="C200" s="32" t="s">
        <v>10</v>
      </c>
      <c r="D200" s="10">
        <v>1</v>
      </c>
      <c r="E200" s="11">
        <v>1</v>
      </c>
      <c r="F200" s="47" t="s">
        <v>668</v>
      </c>
      <c r="G200" s="11">
        <f>PRODUCT(E200,4.5)</f>
        <v>4.5</v>
      </c>
      <c r="H200" s="11">
        <v>0</v>
      </c>
      <c r="I200" s="14" t="s">
        <v>12</v>
      </c>
      <c r="J200" s="20"/>
      <c r="K200" s="20"/>
      <c r="L200" s="20"/>
      <c r="M200" s="12"/>
      <c r="N200" s="21" t="s">
        <v>669</v>
      </c>
    </row>
    <row r="201" spans="1:14" s="8" customFormat="1" ht="41.25" customHeight="1">
      <c r="A201" s="18" t="s">
        <v>679</v>
      </c>
      <c r="B201" s="46" t="s">
        <v>671</v>
      </c>
      <c r="C201" s="32" t="s">
        <v>10</v>
      </c>
      <c r="D201" s="10">
        <v>1</v>
      </c>
      <c r="E201" s="11">
        <v>1</v>
      </c>
      <c r="F201" s="47" t="s">
        <v>672</v>
      </c>
      <c r="G201" s="11">
        <f>PRODUCT(E201,4.5)</f>
        <v>4.5</v>
      </c>
      <c r="H201" s="11">
        <v>0</v>
      </c>
      <c r="I201" s="14" t="s">
        <v>12</v>
      </c>
      <c r="J201" s="20"/>
      <c r="K201" s="20"/>
      <c r="L201" s="20"/>
      <c r="M201" s="12"/>
      <c r="N201" s="21">
        <v>106910021900</v>
      </c>
    </row>
    <row r="202" spans="1:14" s="8" customFormat="1" ht="41.25" customHeight="1">
      <c r="A202" s="18" t="s">
        <v>683</v>
      </c>
      <c r="B202" s="19" t="s">
        <v>674</v>
      </c>
      <c r="C202" s="14" t="s">
        <v>10</v>
      </c>
      <c r="D202" s="10">
        <v>5</v>
      </c>
      <c r="E202" s="11">
        <v>5</v>
      </c>
      <c r="F202" s="15" t="s">
        <v>675</v>
      </c>
      <c r="G202" s="11">
        <v>10</v>
      </c>
      <c r="H202" s="11">
        <v>2</v>
      </c>
      <c r="I202" s="14" t="s">
        <v>12</v>
      </c>
      <c r="J202" s="20"/>
      <c r="K202" s="20"/>
      <c r="L202" s="20"/>
      <c r="M202" s="12"/>
      <c r="N202" s="21" t="s">
        <v>676</v>
      </c>
    </row>
    <row r="203" spans="1:14" s="8" customFormat="1" ht="41.25" customHeight="1">
      <c r="A203" s="18" t="s">
        <v>686</v>
      </c>
      <c r="B203" s="19" t="s">
        <v>678</v>
      </c>
      <c r="C203" s="14" t="s">
        <v>10</v>
      </c>
      <c r="D203" s="10">
        <v>3</v>
      </c>
      <c r="E203" s="11">
        <f>SUM(D203:D203)</f>
        <v>3</v>
      </c>
      <c r="F203" s="15" t="s">
        <v>282</v>
      </c>
      <c r="G203" s="11">
        <v>25</v>
      </c>
      <c r="H203" s="11">
        <v>2</v>
      </c>
      <c r="I203" s="14" t="s">
        <v>12</v>
      </c>
      <c r="J203" s="20"/>
      <c r="K203" s="20"/>
      <c r="L203" s="20"/>
      <c r="M203" s="12"/>
      <c r="N203" s="21" t="s">
        <v>283</v>
      </c>
    </row>
    <row r="204" spans="1:14" s="8" customFormat="1" ht="41.25" customHeight="1">
      <c r="A204" s="18" t="s">
        <v>690</v>
      </c>
      <c r="B204" s="26" t="s">
        <v>680</v>
      </c>
      <c r="C204" s="17" t="s">
        <v>10</v>
      </c>
      <c r="D204" s="48"/>
      <c r="E204" s="21"/>
      <c r="F204" s="15" t="s">
        <v>681</v>
      </c>
      <c r="G204" s="21">
        <v>80</v>
      </c>
      <c r="H204" s="21">
        <v>2</v>
      </c>
      <c r="I204" s="17" t="s">
        <v>12</v>
      </c>
      <c r="J204" s="20"/>
      <c r="K204" s="20"/>
      <c r="L204" s="20"/>
      <c r="M204" s="24"/>
      <c r="N204" s="17" t="s">
        <v>682</v>
      </c>
    </row>
    <row r="205" spans="1:14" s="8" customFormat="1" ht="41.25" customHeight="1">
      <c r="A205" s="18" t="s">
        <v>694</v>
      </c>
      <c r="B205" s="19" t="s">
        <v>684</v>
      </c>
      <c r="C205" s="14" t="s">
        <v>10</v>
      </c>
      <c r="D205" s="10">
        <v>5</v>
      </c>
      <c r="E205" s="11">
        <f>SUM(D205:D205)</f>
        <v>5</v>
      </c>
      <c r="F205" s="15" t="s">
        <v>685</v>
      </c>
      <c r="G205" s="11">
        <v>40</v>
      </c>
      <c r="H205" s="11">
        <v>2</v>
      </c>
      <c r="I205" s="14" t="s">
        <v>12</v>
      </c>
      <c r="J205" s="20"/>
      <c r="K205" s="20"/>
      <c r="L205" s="20"/>
      <c r="M205" s="12"/>
      <c r="N205" s="21">
        <v>106910026800</v>
      </c>
    </row>
    <row r="206" spans="1:14" s="8" customFormat="1" ht="41.25" customHeight="1">
      <c r="A206" s="18" t="s">
        <v>695</v>
      </c>
      <c r="B206" s="19" t="s">
        <v>687</v>
      </c>
      <c r="C206" s="14" t="s">
        <v>10</v>
      </c>
      <c r="D206" s="10">
        <v>1</v>
      </c>
      <c r="E206" s="11">
        <v>1</v>
      </c>
      <c r="F206" s="15" t="s">
        <v>688</v>
      </c>
      <c r="G206" s="11">
        <f>PRODUCT(E206,4.5)</f>
        <v>4.5</v>
      </c>
      <c r="H206" s="11">
        <v>0</v>
      </c>
      <c r="I206" s="14" t="s">
        <v>12</v>
      </c>
      <c r="J206" s="20"/>
      <c r="K206" s="20"/>
      <c r="L206" s="20"/>
      <c r="M206" s="12"/>
      <c r="N206" s="21" t="s">
        <v>689</v>
      </c>
    </row>
    <row r="207" spans="1:14" s="8" customFormat="1" ht="41.25" customHeight="1">
      <c r="A207" s="18" t="s">
        <v>699</v>
      </c>
      <c r="B207" s="41" t="s">
        <v>691</v>
      </c>
      <c r="C207" s="14" t="s">
        <v>10</v>
      </c>
      <c r="D207" s="10"/>
      <c r="E207" s="11"/>
      <c r="F207" s="43" t="s">
        <v>692</v>
      </c>
      <c r="G207" s="11">
        <v>80</v>
      </c>
      <c r="H207" s="11">
        <v>4</v>
      </c>
      <c r="I207" s="14" t="s">
        <v>12</v>
      </c>
      <c r="J207" s="20"/>
      <c r="K207" s="20"/>
      <c r="L207" s="20"/>
      <c r="M207" s="12"/>
      <c r="N207" s="21" t="s">
        <v>693</v>
      </c>
    </row>
    <row r="208" spans="1:16" s="75" customFormat="1" ht="42" customHeight="1">
      <c r="A208" s="18" t="s">
        <v>702</v>
      </c>
      <c r="B208" s="19" t="s">
        <v>691</v>
      </c>
      <c r="C208" s="14" t="s">
        <v>10</v>
      </c>
      <c r="D208" s="10">
        <v>1</v>
      </c>
      <c r="E208" s="11">
        <v>1</v>
      </c>
      <c r="F208" s="15" t="s">
        <v>692</v>
      </c>
      <c r="G208" s="11">
        <f>PRODUCT(E208,4.5)</f>
        <v>4.5</v>
      </c>
      <c r="H208" s="11">
        <v>0</v>
      </c>
      <c r="I208" s="14" t="s">
        <v>12</v>
      </c>
      <c r="J208" s="20"/>
      <c r="K208" s="20"/>
      <c r="L208" s="20"/>
      <c r="M208" s="12"/>
      <c r="N208" s="21" t="s">
        <v>693</v>
      </c>
      <c r="O208" s="61"/>
      <c r="P208" s="61"/>
    </row>
    <row r="209" spans="1:14" s="8" customFormat="1" ht="41.25" customHeight="1">
      <c r="A209" s="18" t="s">
        <v>706</v>
      </c>
      <c r="B209" s="26" t="s">
        <v>696</v>
      </c>
      <c r="C209" s="17" t="s">
        <v>10</v>
      </c>
      <c r="D209" s="48"/>
      <c r="E209" s="21"/>
      <c r="F209" s="15" t="s">
        <v>697</v>
      </c>
      <c r="G209" s="21">
        <v>15</v>
      </c>
      <c r="H209" s="21">
        <v>1</v>
      </c>
      <c r="I209" s="17" t="s">
        <v>12</v>
      </c>
      <c r="J209" s="20"/>
      <c r="K209" s="20"/>
      <c r="L209" s="20"/>
      <c r="M209" s="24"/>
      <c r="N209" s="17" t="s">
        <v>698</v>
      </c>
    </row>
    <row r="210" spans="1:14" s="8" customFormat="1" ht="41.25" customHeight="1">
      <c r="A210" s="18" t="s">
        <v>710</v>
      </c>
      <c r="B210" s="71" t="s">
        <v>700</v>
      </c>
      <c r="C210" s="27" t="s">
        <v>10</v>
      </c>
      <c r="D210" s="48"/>
      <c r="E210" s="21"/>
      <c r="F210" s="15" t="s">
        <v>701</v>
      </c>
      <c r="G210" s="21">
        <v>5</v>
      </c>
      <c r="H210" s="21">
        <v>1</v>
      </c>
      <c r="I210" s="17" t="s">
        <v>12</v>
      </c>
      <c r="J210" s="34"/>
      <c r="K210" s="20"/>
      <c r="L210" s="20"/>
      <c r="M210" s="24"/>
      <c r="N210" s="21">
        <v>106910126608</v>
      </c>
    </row>
    <row r="211" spans="1:14" s="8" customFormat="1" ht="41.25" customHeight="1">
      <c r="A211" s="18" t="s">
        <v>714</v>
      </c>
      <c r="B211" s="19" t="s">
        <v>703</v>
      </c>
      <c r="C211" s="14" t="s">
        <v>10</v>
      </c>
      <c r="D211" s="10">
        <v>1</v>
      </c>
      <c r="E211" s="11">
        <v>1</v>
      </c>
      <c r="F211" s="15" t="s">
        <v>704</v>
      </c>
      <c r="G211" s="11">
        <v>3</v>
      </c>
      <c r="H211" s="11">
        <v>0</v>
      </c>
      <c r="I211" s="14" t="s">
        <v>12</v>
      </c>
      <c r="J211" s="20"/>
      <c r="K211" s="20"/>
      <c r="L211" s="20"/>
      <c r="M211" s="12"/>
      <c r="N211" s="21" t="s">
        <v>705</v>
      </c>
    </row>
    <row r="212" spans="1:14" s="8" customFormat="1" ht="41.25" customHeight="1">
      <c r="A212" s="18" t="s">
        <v>718</v>
      </c>
      <c r="B212" s="26" t="s">
        <v>707</v>
      </c>
      <c r="C212" s="17" t="s">
        <v>10</v>
      </c>
      <c r="D212" s="48"/>
      <c r="E212" s="21"/>
      <c r="F212" s="15" t="s">
        <v>708</v>
      </c>
      <c r="G212" s="21">
        <v>20</v>
      </c>
      <c r="H212" s="21">
        <v>1</v>
      </c>
      <c r="I212" s="17" t="s">
        <v>12</v>
      </c>
      <c r="J212" s="20"/>
      <c r="K212" s="20"/>
      <c r="L212" s="20"/>
      <c r="M212" s="24"/>
      <c r="N212" s="17" t="s">
        <v>709</v>
      </c>
    </row>
    <row r="213" spans="1:14" s="8" customFormat="1" ht="41.25" customHeight="1">
      <c r="A213" s="18" t="s">
        <v>722</v>
      </c>
      <c r="B213" s="26" t="s">
        <v>711</v>
      </c>
      <c r="C213" s="17" t="s">
        <v>10</v>
      </c>
      <c r="D213" s="48"/>
      <c r="E213" s="21"/>
      <c r="F213" s="15" t="s">
        <v>712</v>
      </c>
      <c r="G213" s="21">
        <v>20</v>
      </c>
      <c r="H213" s="21">
        <v>1</v>
      </c>
      <c r="I213" s="17" t="s">
        <v>12</v>
      </c>
      <c r="J213" s="20"/>
      <c r="K213" s="20"/>
      <c r="L213" s="20"/>
      <c r="M213" s="24"/>
      <c r="N213" s="17" t="s">
        <v>713</v>
      </c>
    </row>
    <row r="214" spans="1:14" s="8" customFormat="1" ht="41.25" customHeight="1">
      <c r="A214" s="18" t="s">
        <v>726</v>
      </c>
      <c r="B214" s="26" t="s">
        <v>715</v>
      </c>
      <c r="C214" s="17" t="s">
        <v>10</v>
      </c>
      <c r="D214" s="48">
        <v>1</v>
      </c>
      <c r="E214" s="21">
        <v>1</v>
      </c>
      <c r="F214" s="15" t="s">
        <v>716</v>
      </c>
      <c r="G214" s="21">
        <v>80</v>
      </c>
      <c r="H214" s="21">
        <v>2</v>
      </c>
      <c r="I214" s="17" t="s">
        <v>12</v>
      </c>
      <c r="J214" s="20"/>
      <c r="K214" s="20"/>
      <c r="L214" s="20"/>
      <c r="M214" s="24"/>
      <c r="N214" s="17" t="s">
        <v>717</v>
      </c>
    </row>
    <row r="215" spans="1:14" s="8" customFormat="1" ht="41.25" customHeight="1">
      <c r="A215" s="18" t="s">
        <v>730</v>
      </c>
      <c r="B215" s="26" t="s">
        <v>719</v>
      </c>
      <c r="C215" s="17" t="s">
        <v>10</v>
      </c>
      <c r="D215" s="48"/>
      <c r="E215" s="21"/>
      <c r="F215" s="15" t="s">
        <v>720</v>
      </c>
      <c r="G215" s="21">
        <v>20</v>
      </c>
      <c r="H215" s="21">
        <v>1</v>
      </c>
      <c r="I215" s="17" t="s">
        <v>12</v>
      </c>
      <c r="J215" s="20"/>
      <c r="K215" s="20"/>
      <c r="L215" s="20"/>
      <c r="M215" s="24"/>
      <c r="N215" s="17" t="s">
        <v>721</v>
      </c>
    </row>
    <row r="216" spans="1:14" s="8" customFormat="1" ht="41.25" customHeight="1">
      <c r="A216" s="18" t="s">
        <v>734</v>
      </c>
      <c r="B216" s="19" t="s">
        <v>723</v>
      </c>
      <c r="C216" s="14" t="s">
        <v>10</v>
      </c>
      <c r="D216" s="10">
        <v>4</v>
      </c>
      <c r="E216" s="11">
        <f>SUM(D216:D216)</f>
        <v>4</v>
      </c>
      <c r="F216" s="15" t="s">
        <v>724</v>
      </c>
      <c r="G216" s="11">
        <v>100</v>
      </c>
      <c r="H216" s="11">
        <v>2</v>
      </c>
      <c r="I216" s="14" t="s">
        <v>12</v>
      </c>
      <c r="J216" s="81"/>
      <c r="K216" s="20"/>
      <c r="L216" s="20"/>
      <c r="M216" s="82"/>
      <c r="N216" s="56" t="s">
        <v>725</v>
      </c>
    </row>
    <row r="217" spans="1:14" s="8" customFormat="1" ht="41.25" customHeight="1">
      <c r="A217" s="18" t="s">
        <v>738</v>
      </c>
      <c r="B217" s="19" t="s">
        <v>727</v>
      </c>
      <c r="C217" s="14" t="s">
        <v>10</v>
      </c>
      <c r="D217" s="10">
        <v>1</v>
      </c>
      <c r="E217" s="11">
        <v>1</v>
      </c>
      <c r="F217" s="15" t="s">
        <v>728</v>
      </c>
      <c r="G217" s="11">
        <f>PRODUCT(E217,4.5)</f>
        <v>4.5</v>
      </c>
      <c r="H217" s="11">
        <v>0</v>
      </c>
      <c r="I217" s="14" t="s">
        <v>12</v>
      </c>
      <c r="J217" s="20"/>
      <c r="K217" s="20"/>
      <c r="L217" s="20"/>
      <c r="M217" s="12"/>
      <c r="N217" s="21" t="s">
        <v>729</v>
      </c>
    </row>
    <row r="218" spans="1:14" s="8" customFormat="1" ht="41.25" customHeight="1">
      <c r="A218" s="18" t="s">
        <v>742</v>
      </c>
      <c r="B218" s="19" t="s">
        <v>731</v>
      </c>
      <c r="C218" s="14" t="s">
        <v>10</v>
      </c>
      <c r="D218" s="10">
        <v>1</v>
      </c>
      <c r="E218" s="11">
        <v>1</v>
      </c>
      <c r="F218" s="15" t="s">
        <v>732</v>
      </c>
      <c r="G218" s="11">
        <v>10</v>
      </c>
      <c r="H218" s="11">
        <v>1</v>
      </c>
      <c r="I218" s="14" t="s">
        <v>12</v>
      </c>
      <c r="J218" s="38"/>
      <c r="K218" s="20"/>
      <c r="L218" s="20"/>
      <c r="M218" s="83"/>
      <c r="N218" s="39" t="s">
        <v>733</v>
      </c>
    </row>
    <row r="219" spans="1:14" s="8" customFormat="1" ht="41.25" customHeight="1">
      <c r="A219" s="18" t="s">
        <v>746</v>
      </c>
      <c r="B219" s="19" t="s">
        <v>735</v>
      </c>
      <c r="C219" s="14" t="s">
        <v>10</v>
      </c>
      <c r="D219" s="10">
        <v>1</v>
      </c>
      <c r="E219" s="11">
        <f>SUM(D219:D219)</f>
        <v>1</v>
      </c>
      <c r="F219" s="15" t="s">
        <v>736</v>
      </c>
      <c r="G219" s="11">
        <v>20</v>
      </c>
      <c r="H219" s="11">
        <v>1</v>
      </c>
      <c r="I219" s="14" t="s">
        <v>12</v>
      </c>
      <c r="J219" s="20"/>
      <c r="K219" s="20"/>
      <c r="L219" s="20"/>
      <c r="M219" s="12"/>
      <c r="N219" s="21" t="s">
        <v>737</v>
      </c>
    </row>
    <row r="220" spans="1:14" s="8" customFormat="1" ht="41.25" customHeight="1">
      <c r="A220" s="18" t="s">
        <v>750</v>
      </c>
      <c r="B220" s="41" t="s">
        <v>739</v>
      </c>
      <c r="C220" s="14" t="s">
        <v>10</v>
      </c>
      <c r="D220" s="10">
        <v>1</v>
      </c>
      <c r="E220" s="11">
        <v>1</v>
      </c>
      <c r="F220" s="15" t="s">
        <v>740</v>
      </c>
      <c r="G220" s="11">
        <v>300</v>
      </c>
      <c r="H220" s="11">
        <v>10</v>
      </c>
      <c r="I220" s="14" t="s">
        <v>12</v>
      </c>
      <c r="J220" s="20"/>
      <c r="K220" s="20"/>
      <c r="L220" s="20"/>
      <c r="M220" s="12"/>
      <c r="N220" s="21" t="s">
        <v>741</v>
      </c>
    </row>
    <row r="221" spans="1:14" s="8" customFormat="1" ht="41.25" customHeight="1">
      <c r="A221" s="18" t="s">
        <v>754</v>
      </c>
      <c r="B221" s="19" t="s">
        <v>743</v>
      </c>
      <c r="C221" s="14" t="s">
        <v>10</v>
      </c>
      <c r="D221" s="10">
        <v>7</v>
      </c>
      <c r="E221" s="11">
        <v>7</v>
      </c>
      <c r="F221" s="15" t="s">
        <v>744</v>
      </c>
      <c r="G221" s="11">
        <v>40</v>
      </c>
      <c r="H221" s="11">
        <v>4</v>
      </c>
      <c r="I221" s="14" t="s">
        <v>12</v>
      </c>
      <c r="J221" s="20"/>
      <c r="K221" s="20"/>
      <c r="L221" s="20"/>
      <c r="M221" s="12"/>
      <c r="N221" s="21" t="s">
        <v>745</v>
      </c>
    </row>
    <row r="222" spans="1:14" s="8" customFormat="1" ht="41.25" customHeight="1">
      <c r="A222" s="18" t="s">
        <v>758</v>
      </c>
      <c r="B222" s="19" t="s">
        <v>747</v>
      </c>
      <c r="C222" s="14" t="s">
        <v>10</v>
      </c>
      <c r="D222" s="10">
        <v>1</v>
      </c>
      <c r="E222" s="11">
        <v>1</v>
      </c>
      <c r="F222" s="15" t="s">
        <v>748</v>
      </c>
      <c r="G222" s="11">
        <f>PRODUCT(E222,4.5)</f>
        <v>4.5</v>
      </c>
      <c r="H222" s="11">
        <v>1</v>
      </c>
      <c r="I222" s="14" t="s">
        <v>12</v>
      </c>
      <c r="J222" s="20"/>
      <c r="K222" s="20"/>
      <c r="L222" s="20"/>
      <c r="M222" s="12"/>
      <c r="N222" s="21" t="s">
        <v>749</v>
      </c>
    </row>
    <row r="223" spans="1:14" s="8" customFormat="1" ht="41.25" customHeight="1">
      <c r="A223" s="18" t="s">
        <v>762</v>
      </c>
      <c r="B223" s="41" t="s">
        <v>751</v>
      </c>
      <c r="C223" s="14" t="s">
        <v>10</v>
      </c>
      <c r="D223" s="10">
        <v>1</v>
      </c>
      <c r="E223" s="11">
        <f>SUM(D223:D223)</f>
        <v>1</v>
      </c>
      <c r="F223" s="15" t="s">
        <v>752</v>
      </c>
      <c r="G223" s="11">
        <v>150</v>
      </c>
      <c r="H223" s="11">
        <v>20</v>
      </c>
      <c r="I223" s="14" t="s">
        <v>12</v>
      </c>
      <c r="J223" s="20"/>
      <c r="K223" s="20"/>
      <c r="L223" s="20"/>
      <c r="M223" s="12"/>
      <c r="N223" s="21" t="s">
        <v>753</v>
      </c>
    </row>
    <row r="224" spans="1:14" s="8" customFormat="1" ht="41.25" customHeight="1">
      <c r="A224" s="18" t="s">
        <v>766</v>
      </c>
      <c r="B224" s="41" t="s">
        <v>755</v>
      </c>
      <c r="C224" s="14" t="s">
        <v>10</v>
      </c>
      <c r="D224" s="10"/>
      <c r="E224" s="11"/>
      <c r="F224" s="43" t="s">
        <v>756</v>
      </c>
      <c r="G224" s="11">
        <v>15</v>
      </c>
      <c r="H224" s="11">
        <v>1</v>
      </c>
      <c r="I224" s="14" t="s">
        <v>12</v>
      </c>
      <c r="J224" s="20"/>
      <c r="K224" s="20"/>
      <c r="L224" s="20"/>
      <c r="M224" s="12"/>
      <c r="N224" s="17" t="s">
        <v>757</v>
      </c>
    </row>
    <row r="225" spans="1:14" s="8" customFormat="1" ht="41.25" customHeight="1">
      <c r="A225" s="18" t="s">
        <v>770</v>
      </c>
      <c r="B225" s="42" t="s">
        <v>759</v>
      </c>
      <c r="C225" s="14" t="s">
        <v>10</v>
      </c>
      <c r="D225" s="10"/>
      <c r="E225" s="11"/>
      <c r="F225" s="43" t="s">
        <v>760</v>
      </c>
      <c r="G225" s="11">
        <v>3</v>
      </c>
      <c r="H225" s="11">
        <v>1</v>
      </c>
      <c r="I225" s="14" t="s">
        <v>12</v>
      </c>
      <c r="J225" s="20"/>
      <c r="K225" s="20"/>
      <c r="L225" s="20"/>
      <c r="M225" s="12"/>
      <c r="N225" s="17" t="s">
        <v>761</v>
      </c>
    </row>
    <row r="226" spans="1:14" s="8" customFormat="1" ht="41.25" customHeight="1">
      <c r="A226" s="18" t="s">
        <v>774</v>
      </c>
      <c r="B226" s="42" t="s">
        <v>763</v>
      </c>
      <c r="C226" s="14" t="s">
        <v>10</v>
      </c>
      <c r="D226" s="10"/>
      <c r="E226" s="11"/>
      <c r="F226" s="43" t="s">
        <v>764</v>
      </c>
      <c r="G226" s="11">
        <v>15</v>
      </c>
      <c r="H226" s="11">
        <v>1</v>
      </c>
      <c r="I226" s="14" t="s">
        <v>12</v>
      </c>
      <c r="J226" s="20"/>
      <c r="K226" s="20"/>
      <c r="L226" s="20"/>
      <c r="M226" s="12"/>
      <c r="N226" s="17" t="s">
        <v>765</v>
      </c>
    </row>
    <row r="227" spans="1:14" s="8" customFormat="1" ht="41.25" customHeight="1">
      <c r="A227" s="18" t="s">
        <v>777</v>
      </c>
      <c r="B227" s="42" t="s">
        <v>767</v>
      </c>
      <c r="C227" s="14" t="s">
        <v>10</v>
      </c>
      <c r="D227" s="10"/>
      <c r="E227" s="11"/>
      <c r="F227" s="43" t="s">
        <v>768</v>
      </c>
      <c r="G227" s="11">
        <v>3</v>
      </c>
      <c r="H227" s="11">
        <v>1</v>
      </c>
      <c r="I227" s="14" t="s">
        <v>12</v>
      </c>
      <c r="J227" s="20"/>
      <c r="K227" s="20"/>
      <c r="L227" s="20"/>
      <c r="M227" s="12"/>
      <c r="N227" s="17" t="s">
        <v>769</v>
      </c>
    </row>
    <row r="228" spans="1:14" s="8" customFormat="1" ht="41.25" customHeight="1">
      <c r="A228" s="18" t="s">
        <v>781</v>
      </c>
      <c r="B228" s="41" t="s">
        <v>771</v>
      </c>
      <c r="C228" s="14" t="s">
        <v>10</v>
      </c>
      <c r="D228" s="10"/>
      <c r="E228" s="11"/>
      <c r="F228" s="43" t="s">
        <v>772</v>
      </c>
      <c r="G228" s="11">
        <v>5</v>
      </c>
      <c r="H228" s="11">
        <v>1</v>
      </c>
      <c r="I228" s="14" t="s">
        <v>12</v>
      </c>
      <c r="J228" s="20"/>
      <c r="K228" s="20"/>
      <c r="L228" s="20"/>
      <c r="M228" s="12"/>
      <c r="N228" s="17" t="s">
        <v>773</v>
      </c>
    </row>
    <row r="229" spans="1:14" s="8" customFormat="1" ht="41.25" customHeight="1">
      <c r="A229" s="18" t="s">
        <v>785</v>
      </c>
      <c r="B229" s="41" t="s">
        <v>775</v>
      </c>
      <c r="C229" s="14" t="s">
        <v>10</v>
      </c>
      <c r="D229" s="10"/>
      <c r="E229" s="11"/>
      <c r="F229" s="43">
        <v>2209040999</v>
      </c>
      <c r="G229" s="11">
        <v>3</v>
      </c>
      <c r="H229" s="11">
        <v>1</v>
      </c>
      <c r="I229" s="14" t="s">
        <v>12</v>
      </c>
      <c r="J229" s="20"/>
      <c r="K229" s="20"/>
      <c r="L229" s="20"/>
      <c r="M229" s="12"/>
      <c r="N229" s="17" t="s">
        <v>776</v>
      </c>
    </row>
    <row r="230" spans="1:14" s="8" customFormat="1" ht="41.25" customHeight="1">
      <c r="A230" s="18" t="s">
        <v>788</v>
      </c>
      <c r="B230" s="87" t="s">
        <v>778</v>
      </c>
      <c r="C230" s="14" t="s">
        <v>10</v>
      </c>
      <c r="D230" s="10"/>
      <c r="E230" s="11"/>
      <c r="F230" s="64" t="s">
        <v>779</v>
      </c>
      <c r="G230" s="11">
        <v>5</v>
      </c>
      <c r="H230" s="11">
        <v>1</v>
      </c>
      <c r="I230" s="14" t="s">
        <v>12</v>
      </c>
      <c r="J230" s="20"/>
      <c r="K230" s="20"/>
      <c r="L230" s="20"/>
      <c r="M230" s="12"/>
      <c r="N230" s="17" t="s">
        <v>780</v>
      </c>
    </row>
    <row r="231" spans="1:14" s="8" customFormat="1" ht="41.25" customHeight="1">
      <c r="A231" s="18" t="s">
        <v>791</v>
      </c>
      <c r="B231" s="46" t="s">
        <v>782</v>
      </c>
      <c r="C231" s="32" t="s">
        <v>10</v>
      </c>
      <c r="D231" s="10">
        <v>19</v>
      </c>
      <c r="E231" s="11">
        <v>19</v>
      </c>
      <c r="F231" s="15" t="s">
        <v>783</v>
      </c>
      <c r="G231" s="11">
        <v>150</v>
      </c>
      <c r="H231" s="11">
        <v>20</v>
      </c>
      <c r="I231" s="14" t="s">
        <v>12</v>
      </c>
      <c r="J231" s="20"/>
      <c r="K231" s="20"/>
      <c r="L231" s="20"/>
      <c r="M231" s="12"/>
      <c r="N231" s="21" t="s">
        <v>784</v>
      </c>
    </row>
    <row r="232" spans="1:14" s="8" customFormat="1" ht="41.25" customHeight="1">
      <c r="A232" s="18" t="s">
        <v>795</v>
      </c>
      <c r="B232" s="86" t="s">
        <v>786</v>
      </c>
      <c r="C232" s="67" t="s">
        <v>10</v>
      </c>
      <c r="D232" s="68"/>
      <c r="E232" s="69"/>
      <c r="F232" s="43" t="s">
        <v>787</v>
      </c>
      <c r="G232" s="69">
        <v>250</v>
      </c>
      <c r="H232" s="69">
        <v>8</v>
      </c>
      <c r="I232" s="67" t="s">
        <v>12</v>
      </c>
      <c r="J232" s="34"/>
      <c r="K232" s="20"/>
      <c r="L232" s="20"/>
      <c r="M232" s="12"/>
      <c r="N232" s="21">
        <v>106910006000</v>
      </c>
    </row>
    <row r="233" spans="1:14" s="8" customFormat="1" ht="41.25" customHeight="1">
      <c r="A233" s="18" t="s">
        <v>798</v>
      </c>
      <c r="B233" s="26" t="s">
        <v>789</v>
      </c>
      <c r="C233" s="67" t="s">
        <v>10</v>
      </c>
      <c r="D233" s="68"/>
      <c r="E233" s="69"/>
      <c r="F233" s="43" t="s">
        <v>790</v>
      </c>
      <c r="G233" s="69">
        <v>200</v>
      </c>
      <c r="H233" s="69">
        <v>4</v>
      </c>
      <c r="I233" s="67" t="s">
        <v>12</v>
      </c>
      <c r="J233" s="34"/>
      <c r="K233" s="20"/>
      <c r="L233" s="20"/>
      <c r="M233" s="12"/>
      <c r="N233" s="21">
        <v>106910010100</v>
      </c>
    </row>
    <row r="234" spans="1:14" s="8" customFormat="1" ht="41.25" customHeight="1">
      <c r="A234" s="18" t="s">
        <v>801</v>
      </c>
      <c r="B234" s="51" t="s">
        <v>792</v>
      </c>
      <c r="C234" s="67" t="s">
        <v>10</v>
      </c>
      <c r="D234" s="68">
        <v>2</v>
      </c>
      <c r="E234" s="69">
        <v>2</v>
      </c>
      <c r="F234" s="15" t="s">
        <v>793</v>
      </c>
      <c r="G234" s="69">
        <v>700</v>
      </c>
      <c r="H234" s="69">
        <v>12</v>
      </c>
      <c r="I234" s="67" t="s">
        <v>12</v>
      </c>
      <c r="J234" s="20"/>
      <c r="K234" s="20"/>
      <c r="L234" s="20"/>
      <c r="M234" s="12"/>
      <c r="N234" s="21" t="s">
        <v>794</v>
      </c>
    </row>
    <row r="235" spans="1:14" s="72" customFormat="1" ht="41.25" customHeight="1">
      <c r="A235" s="18" t="s">
        <v>804</v>
      </c>
      <c r="B235" s="51" t="s">
        <v>796</v>
      </c>
      <c r="C235" s="67" t="s">
        <v>10</v>
      </c>
      <c r="D235" s="68">
        <v>8</v>
      </c>
      <c r="E235" s="69">
        <v>8</v>
      </c>
      <c r="F235" s="15" t="s">
        <v>790</v>
      </c>
      <c r="G235" s="69">
        <f>PRODUCT(E235,4.5)</f>
        <v>36</v>
      </c>
      <c r="H235" s="69">
        <v>4</v>
      </c>
      <c r="I235" s="67" t="s">
        <v>12</v>
      </c>
      <c r="J235" s="20"/>
      <c r="K235" s="20"/>
      <c r="L235" s="20"/>
      <c r="M235" s="12"/>
      <c r="N235" s="21" t="s">
        <v>797</v>
      </c>
    </row>
    <row r="236" spans="1:14" s="72" customFormat="1" ht="41.25" customHeight="1">
      <c r="A236" s="18" t="s">
        <v>808</v>
      </c>
      <c r="B236" s="46" t="s">
        <v>799</v>
      </c>
      <c r="C236" s="32" t="s">
        <v>10</v>
      </c>
      <c r="D236" s="10"/>
      <c r="E236" s="11"/>
      <c r="F236" s="15" t="s">
        <v>800</v>
      </c>
      <c r="G236" s="11">
        <v>10</v>
      </c>
      <c r="H236" s="11">
        <v>2</v>
      </c>
      <c r="I236" s="14" t="s">
        <v>12</v>
      </c>
      <c r="J236" s="34"/>
      <c r="K236" s="20"/>
      <c r="L236" s="20"/>
      <c r="M236" s="12"/>
      <c r="N236" s="21">
        <v>106910164700</v>
      </c>
    </row>
    <row r="237" spans="1:14" s="72" customFormat="1" ht="41.25" customHeight="1">
      <c r="A237" s="18" t="s">
        <v>812</v>
      </c>
      <c r="B237" s="46" t="s">
        <v>802</v>
      </c>
      <c r="C237" s="32" t="s">
        <v>10</v>
      </c>
      <c r="D237" s="10"/>
      <c r="E237" s="11"/>
      <c r="F237" s="15" t="s">
        <v>803</v>
      </c>
      <c r="G237" s="11">
        <v>10</v>
      </c>
      <c r="H237" s="11">
        <v>2</v>
      </c>
      <c r="I237" s="14" t="s">
        <v>12</v>
      </c>
      <c r="J237" s="34"/>
      <c r="K237" s="20"/>
      <c r="L237" s="20"/>
      <c r="M237" s="12"/>
      <c r="N237" s="21">
        <v>106910164800</v>
      </c>
    </row>
    <row r="238" spans="1:14" s="8" customFormat="1" ht="41.25" customHeight="1">
      <c r="A238" s="18" t="s">
        <v>816</v>
      </c>
      <c r="B238" s="46" t="s">
        <v>805</v>
      </c>
      <c r="C238" s="32" t="s">
        <v>10</v>
      </c>
      <c r="D238" s="10">
        <v>1</v>
      </c>
      <c r="E238" s="11">
        <v>1</v>
      </c>
      <c r="F238" s="15" t="s">
        <v>806</v>
      </c>
      <c r="G238" s="11">
        <v>20</v>
      </c>
      <c r="H238" s="11">
        <v>2</v>
      </c>
      <c r="I238" s="14" t="s">
        <v>12</v>
      </c>
      <c r="J238" s="20"/>
      <c r="K238" s="20"/>
      <c r="L238" s="20"/>
      <c r="M238" s="12"/>
      <c r="N238" s="21" t="s">
        <v>807</v>
      </c>
    </row>
    <row r="239" spans="1:14" s="8" customFormat="1" ht="41.25" customHeight="1">
      <c r="A239" s="18" t="s">
        <v>820</v>
      </c>
      <c r="B239" s="19" t="s">
        <v>809</v>
      </c>
      <c r="C239" s="14" t="s">
        <v>10</v>
      </c>
      <c r="D239" s="10">
        <v>2</v>
      </c>
      <c r="E239" s="11">
        <v>2</v>
      </c>
      <c r="F239" s="15" t="s">
        <v>810</v>
      </c>
      <c r="G239" s="11">
        <v>5</v>
      </c>
      <c r="H239" s="11">
        <v>0</v>
      </c>
      <c r="I239" s="14" t="s">
        <v>12</v>
      </c>
      <c r="J239" s="20"/>
      <c r="K239" s="20"/>
      <c r="L239" s="20"/>
      <c r="M239" s="12"/>
      <c r="N239" s="21" t="s">
        <v>811</v>
      </c>
    </row>
    <row r="240" spans="1:14" s="8" customFormat="1" ht="41.25" customHeight="1">
      <c r="A240" s="18" t="s">
        <v>824</v>
      </c>
      <c r="B240" s="46" t="s">
        <v>813</v>
      </c>
      <c r="C240" s="32" t="s">
        <v>10</v>
      </c>
      <c r="D240" s="10">
        <v>3</v>
      </c>
      <c r="E240" s="11">
        <v>3</v>
      </c>
      <c r="F240" s="15" t="s">
        <v>814</v>
      </c>
      <c r="G240" s="11">
        <v>20</v>
      </c>
      <c r="H240" s="11">
        <v>3</v>
      </c>
      <c r="I240" s="14" t="s">
        <v>12</v>
      </c>
      <c r="J240" s="81"/>
      <c r="K240" s="20"/>
      <c r="L240" s="20"/>
      <c r="M240" s="82"/>
      <c r="N240" s="56" t="s">
        <v>815</v>
      </c>
    </row>
    <row r="241" spans="1:14" s="8" customFormat="1" ht="41.25" customHeight="1">
      <c r="A241" s="18" t="s">
        <v>828</v>
      </c>
      <c r="B241" s="41" t="s">
        <v>817</v>
      </c>
      <c r="C241" s="14" t="s">
        <v>10</v>
      </c>
      <c r="D241" s="10"/>
      <c r="E241" s="11"/>
      <c r="F241" s="43" t="s">
        <v>818</v>
      </c>
      <c r="G241" s="11">
        <v>6</v>
      </c>
      <c r="H241" s="11">
        <v>2</v>
      </c>
      <c r="I241" s="14" t="s">
        <v>12</v>
      </c>
      <c r="J241" s="34"/>
      <c r="K241" s="20"/>
      <c r="L241" s="20"/>
      <c r="M241" s="12"/>
      <c r="N241" s="17" t="s">
        <v>819</v>
      </c>
    </row>
    <row r="242" spans="1:14" s="8" customFormat="1" ht="41.25" customHeight="1">
      <c r="A242" s="18" t="s">
        <v>832</v>
      </c>
      <c r="B242" s="19" t="s">
        <v>821</v>
      </c>
      <c r="C242" s="14" t="s">
        <v>10</v>
      </c>
      <c r="D242" s="10">
        <v>2</v>
      </c>
      <c r="E242" s="11">
        <f>SUM(D242:D242)</f>
        <v>2</v>
      </c>
      <c r="F242" s="15" t="s">
        <v>822</v>
      </c>
      <c r="G242" s="11">
        <v>200</v>
      </c>
      <c r="H242" s="11">
        <v>6</v>
      </c>
      <c r="I242" s="14" t="s">
        <v>12</v>
      </c>
      <c r="J242" s="20"/>
      <c r="K242" s="20"/>
      <c r="L242" s="20"/>
      <c r="M242" s="24"/>
      <c r="N242" s="21" t="s">
        <v>823</v>
      </c>
    </row>
    <row r="243" spans="1:14" s="72" customFormat="1" ht="41.25" customHeight="1">
      <c r="A243" s="18" t="s">
        <v>836</v>
      </c>
      <c r="B243" s="42" t="s">
        <v>825</v>
      </c>
      <c r="C243" s="14" t="s">
        <v>10</v>
      </c>
      <c r="D243" s="10"/>
      <c r="E243" s="11"/>
      <c r="F243" s="43" t="s">
        <v>826</v>
      </c>
      <c r="G243" s="11">
        <v>20</v>
      </c>
      <c r="H243" s="11">
        <v>2</v>
      </c>
      <c r="I243" s="14" t="s">
        <v>12</v>
      </c>
      <c r="J243" s="34"/>
      <c r="K243" s="20"/>
      <c r="L243" s="20"/>
      <c r="M243" s="12"/>
      <c r="N243" s="17" t="s">
        <v>827</v>
      </c>
    </row>
    <row r="244" spans="1:14" s="72" customFormat="1" ht="41.25" customHeight="1">
      <c r="A244" s="18" t="s">
        <v>840</v>
      </c>
      <c r="B244" s="51" t="s">
        <v>829</v>
      </c>
      <c r="C244" s="67" t="s">
        <v>10</v>
      </c>
      <c r="D244" s="68">
        <v>1</v>
      </c>
      <c r="E244" s="69">
        <v>1</v>
      </c>
      <c r="F244" s="15" t="s">
        <v>830</v>
      </c>
      <c r="G244" s="69">
        <f>PRODUCT(E244,4.5)</f>
        <v>4.5</v>
      </c>
      <c r="H244" s="69">
        <v>1</v>
      </c>
      <c r="I244" s="67" t="s">
        <v>12</v>
      </c>
      <c r="J244" s="20"/>
      <c r="K244" s="20"/>
      <c r="L244" s="20"/>
      <c r="M244" s="12"/>
      <c r="N244" s="21" t="s">
        <v>831</v>
      </c>
    </row>
    <row r="245" spans="1:14" s="8" customFormat="1" ht="41.25" customHeight="1">
      <c r="A245" s="18" t="s">
        <v>844</v>
      </c>
      <c r="B245" s="19" t="s">
        <v>833</v>
      </c>
      <c r="C245" s="14" t="s">
        <v>10</v>
      </c>
      <c r="D245" s="10">
        <v>1</v>
      </c>
      <c r="E245" s="11">
        <v>1</v>
      </c>
      <c r="F245" s="15" t="s">
        <v>834</v>
      </c>
      <c r="G245" s="11">
        <v>70</v>
      </c>
      <c r="H245" s="11">
        <v>2</v>
      </c>
      <c r="I245" s="14" t="s">
        <v>12</v>
      </c>
      <c r="J245" s="20"/>
      <c r="K245" s="20"/>
      <c r="L245" s="20"/>
      <c r="M245" s="12"/>
      <c r="N245" s="21" t="s">
        <v>835</v>
      </c>
    </row>
    <row r="246" spans="1:14" s="8" customFormat="1" ht="41.25" customHeight="1">
      <c r="A246" s="18" t="s">
        <v>847</v>
      </c>
      <c r="B246" s="19" t="s">
        <v>837</v>
      </c>
      <c r="C246" s="14" t="s">
        <v>10</v>
      </c>
      <c r="D246" s="10">
        <v>6</v>
      </c>
      <c r="E246" s="11">
        <f>SUM(D246:D246)</f>
        <v>6</v>
      </c>
      <c r="F246" s="15" t="s">
        <v>838</v>
      </c>
      <c r="G246" s="11">
        <v>400</v>
      </c>
      <c r="H246" s="11">
        <v>16</v>
      </c>
      <c r="I246" s="14" t="s">
        <v>12</v>
      </c>
      <c r="J246" s="20"/>
      <c r="K246" s="20"/>
      <c r="L246" s="20"/>
      <c r="M246" s="12"/>
      <c r="N246" s="21" t="s">
        <v>839</v>
      </c>
    </row>
    <row r="247" spans="1:14" s="8" customFormat="1" ht="41.25" customHeight="1">
      <c r="A247" s="18" t="s">
        <v>851</v>
      </c>
      <c r="B247" s="19" t="s">
        <v>841</v>
      </c>
      <c r="C247" s="14" t="s">
        <v>10</v>
      </c>
      <c r="D247" s="10">
        <v>8</v>
      </c>
      <c r="E247" s="11">
        <v>8</v>
      </c>
      <c r="F247" s="15" t="s">
        <v>842</v>
      </c>
      <c r="G247" s="11">
        <v>100</v>
      </c>
      <c r="H247" s="11">
        <v>16</v>
      </c>
      <c r="I247" s="14" t="s">
        <v>12</v>
      </c>
      <c r="J247" s="20"/>
      <c r="K247" s="20"/>
      <c r="L247" s="20"/>
      <c r="M247" s="12"/>
      <c r="N247" s="21" t="s">
        <v>843</v>
      </c>
    </row>
    <row r="248" spans="1:14" s="8" customFormat="1" ht="41.25" customHeight="1">
      <c r="A248" s="18" t="s">
        <v>855</v>
      </c>
      <c r="B248" s="51" t="s">
        <v>845</v>
      </c>
      <c r="C248" s="67" t="s">
        <v>10</v>
      </c>
      <c r="D248" s="68"/>
      <c r="E248" s="69"/>
      <c r="F248" s="15" t="s">
        <v>846</v>
      </c>
      <c r="G248" s="69">
        <v>10</v>
      </c>
      <c r="H248" s="69">
        <v>2</v>
      </c>
      <c r="I248" s="67" t="s">
        <v>12</v>
      </c>
      <c r="J248" s="34"/>
      <c r="K248" s="20"/>
      <c r="L248" s="20"/>
      <c r="M248" s="83"/>
      <c r="N248" s="39">
        <v>106910165000</v>
      </c>
    </row>
    <row r="249" spans="1:14" s="8" customFormat="1" ht="41.25" customHeight="1">
      <c r="A249" s="18" t="s">
        <v>859</v>
      </c>
      <c r="B249" s="19" t="s">
        <v>848</v>
      </c>
      <c r="C249" s="14" t="s">
        <v>10</v>
      </c>
      <c r="D249" s="10">
        <v>2</v>
      </c>
      <c r="E249" s="11">
        <v>2</v>
      </c>
      <c r="F249" s="15" t="s">
        <v>849</v>
      </c>
      <c r="G249" s="11">
        <v>100</v>
      </c>
      <c r="H249" s="11">
        <v>4</v>
      </c>
      <c r="I249" s="14" t="s">
        <v>12</v>
      </c>
      <c r="J249" s="38"/>
      <c r="K249" s="20"/>
      <c r="L249" s="20"/>
      <c r="M249" s="7"/>
      <c r="N249" s="39" t="s">
        <v>850</v>
      </c>
    </row>
    <row r="250" spans="1:14" s="8" customFormat="1" ht="41.25" customHeight="1">
      <c r="A250" s="18" t="s">
        <v>863</v>
      </c>
      <c r="B250" s="19" t="s">
        <v>852</v>
      </c>
      <c r="C250" s="14" t="s">
        <v>10</v>
      </c>
      <c r="D250" s="10">
        <v>1</v>
      </c>
      <c r="E250" s="11">
        <v>1</v>
      </c>
      <c r="F250" s="15" t="s">
        <v>853</v>
      </c>
      <c r="G250" s="11">
        <v>10</v>
      </c>
      <c r="H250" s="11">
        <v>1</v>
      </c>
      <c r="I250" s="14" t="s">
        <v>12</v>
      </c>
      <c r="J250" s="20"/>
      <c r="K250" s="20"/>
      <c r="L250" s="20"/>
      <c r="M250" s="12"/>
      <c r="N250" s="21" t="s">
        <v>854</v>
      </c>
    </row>
    <row r="251" spans="1:14" s="8" customFormat="1" ht="41.25" customHeight="1">
      <c r="A251" s="18" t="s">
        <v>867</v>
      </c>
      <c r="B251" s="19" t="s">
        <v>856</v>
      </c>
      <c r="C251" s="14" t="s">
        <v>10</v>
      </c>
      <c r="D251" s="10">
        <v>1</v>
      </c>
      <c r="E251" s="11">
        <v>1</v>
      </c>
      <c r="F251" s="15" t="s">
        <v>857</v>
      </c>
      <c r="G251" s="11">
        <v>20</v>
      </c>
      <c r="H251" s="11">
        <v>1</v>
      </c>
      <c r="I251" s="14" t="s">
        <v>12</v>
      </c>
      <c r="J251" s="20"/>
      <c r="K251" s="20"/>
      <c r="L251" s="20"/>
      <c r="M251" s="12"/>
      <c r="N251" s="21" t="s">
        <v>858</v>
      </c>
    </row>
    <row r="252" spans="1:14" s="8" customFormat="1" ht="41.25" customHeight="1">
      <c r="A252" s="18" t="s">
        <v>872</v>
      </c>
      <c r="B252" s="19" t="s">
        <v>860</v>
      </c>
      <c r="C252" s="14" t="s">
        <v>10</v>
      </c>
      <c r="D252" s="10">
        <v>1</v>
      </c>
      <c r="E252" s="11">
        <v>1</v>
      </c>
      <c r="F252" s="15" t="s">
        <v>861</v>
      </c>
      <c r="G252" s="11">
        <v>5</v>
      </c>
      <c r="H252" s="11">
        <v>0</v>
      </c>
      <c r="I252" s="14" t="s">
        <v>12</v>
      </c>
      <c r="J252" s="20"/>
      <c r="K252" s="20"/>
      <c r="L252" s="20"/>
      <c r="M252" s="12"/>
      <c r="N252" s="21" t="s">
        <v>862</v>
      </c>
    </row>
    <row r="253" spans="1:14" s="8" customFormat="1" ht="41.25" customHeight="1">
      <c r="A253" s="18" t="s">
        <v>875</v>
      </c>
      <c r="B253" s="19" t="s">
        <v>864</v>
      </c>
      <c r="C253" s="14" t="s">
        <v>10</v>
      </c>
      <c r="D253" s="10">
        <v>3</v>
      </c>
      <c r="E253" s="11">
        <f>SUM(D253:D253)</f>
        <v>3</v>
      </c>
      <c r="F253" s="15" t="s">
        <v>865</v>
      </c>
      <c r="G253" s="11">
        <v>10</v>
      </c>
      <c r="H253" s="11">
        <v>1</v>
      </c>
      <c r="I253" s="14" t="s">
        <v>12</v>
      </c>
      <c r="J253" s="20"/>
      <c r="K253" s="20"/>
      <c r="L253" s="20"/>
      <c r="M253" s="12"/>
      <c r="N253" s="21" t="s">
        <v>866</v>
      </c>
    </row>
    <row r="254" spans="1:14" s="8" customFormat="1" ht="41.25" customHeight="1">
      <c r="A254" s="18" t="s">
        <v>879</v>
      </c>
      <c r="B254" s="86" t="s">
        <v>868</v>
      </c>
      <c r="C254" s="88" t="s">
        <v>869</v>
      </c>
      <c r="D254" s="48"/>
      <c r="E254" s="21"/>
      <c r="F254" s="43" t="s">
        <v>870</v>
      </c>
      <c r="G254" s="21">
        <v>5</v>
      </c>
      <c r="H254" s="21">
        <v>1</v>
      </c>
      <c r="I254" s="17" t="s">
        <v>12</v>
      </c>
      <c r="J254" s="34"/>
      <c r="K254" s="20"/>
      <c r="L254" s="20"/>
      <c r="M254" s="24"/>
      <c r="N254" s="17" t="s">
        <v>871</v>
      </c>
    </row>
    <row r="255" spans="1:14" s="8" customFormat="1" ht="41.25" customHeight="1">
      <c r="A255" s="18" t="s">
        <v>883</v>
      </c>
      <c r="B255" s="66" t="s">
        <v>873</v>
      </c>
      <c r="C255" s="89" t="s">
        <v>10</v>
      </c>
      <c r="D255" s="90"/>
      <c r="E255" s="11"/>
      <c r="F255" s="45" t="s">
        <v>874</v>
      </c>
      <c r="G255" s="11">
        <v>18</v>
      </c>
      <c r="H255" s="11">
        <v>6</v>
      </c>
      <c r="I255" s="14" t="s">
        <v>12</v>
      </c>
      <c r="J255" s="34"/>
      <c r="K255" s="20"/>
      <c r="L255" s="20"/>
      <c r="M255" s="7"/>
      <c r="N255" s="39">
        <v>106910089700</v>
      </c>
    </row>
    <row r="256" spans="1:14" s="8" customFormat="1" ht="41.25" customHeight="1">
      <c r="A256" s="18" t="s">
        <v>887</v>
      </c>
      <c r="B256" s="41" t="s">
        <v>876</v>
      </c>
      <c r="C256" s="65" t="s">
        <v>10</v>
      </c>
      <c r="D256" s="90"/>
      <c r="E256" s="11"/>
      <c r="F256" s="43" t="s">
        <v>877</v>
      </c>
      <c r="G256" s="11">
        <v>30</v>
      </c>
      <c r="H256" s="11">
        <v>1</v>
      </c>
      <c r="I256" s="14" t="s">
        <v>12</v>
      </c>
      <c r="J256" s="34"/>
      <c r="K256" s="20"/>
      <c r="L256" s="20"/>
      <c r="M256" s="12"/>
      <c r="N256" s="17" t="s">
        <v>878</v>
      </c>
    </row>
    <row r="257" spans="1:14" s="8" customFormat="1" ht="41.25" customHeight="1">
      <c r="A257" s="18" t="s">
        <v>891</v>
      </c>
      <c r="B257" s="42" t="s">
        <v>880</v>
      </c>
      <c r="C257" s="65" t="s">
        <v>10</v>
      </c>
      <c r="D257" s="90"/>
      <c r="E257" s="11"/>
      <c r="F257" s="43" t="s">
        <v>881</v>
      </c>
      <c r="G257" s="11">
        <v>5</v>
      </c>
      <c r="H257" s="11">
        <v>1</v>
      </c>
      <c r="I257" s="14" t="s">
        <v>12</v>
      </c>
      <c r="J257" s="34"/>
      <c r="K257" s="20"/>
      <c r="L257" s="20"/>
      <c r="M257" s="7"/>
      <c r="N257" s="17" t="s">
        <v>882</v>
      </c>
    </row>
    <row r="258" spans="1:14" s="8" customFormat="1" ht="41.25" customHeight="1">
      <c r="A258" s="18" t="s">
        <v>895</v>
      </c>
      <c r="B258" s="41" t="s">
        <v>884</v>
      </c>
      <c r="C258" s="91" t="s">
        <v>10</v>
      </c>
      <c r="D258" s="90"/>
      <c r="E258" s="11"/>
      <c r="F258" s="43" t="s">
        <v>885</v>
      </c>
      <c r="G258" s="11">
        <v>30</v>
      </c>
      <c r="H258" s="11">
        <v>1</v>
      </c>
      <c r="I258" s="14" t="s">
        <v>12</v>
      </c>
      <c r="J258" s="34"/>
      <c r="K258" s="20"/>
      <c r="L258" s="20"/>
      <c r="M258" s="12"/>
      <c r="N258" s="17" t="s">
        <v>886</v>
      </c>
    </row>
    <row r="259" spans="1:14" s="8" customFormat="1" ht="41.25" customHeight="1">
      <c r="A259" s="18" t="s">
        <v>899</v>
      </c>
      <c r="B259" s="41" t="s">
        <v>888</v>
      </c>
      <c r="C259" s="65" t="s">
        <v>10</v>
      </c>
      <c r="D259" s="90"/>
      <c r="E259" s="11"/>
      <c r="F259" s="43" t="s">
        <v>889</v>
      </c>
      <c r="G259" s="11">
        <v>60</v>
      </c>
      <c r="H259" s="11">
        <v>2</v>
      </c>
      <c r="I259" s="14" t="s">
        <v>12</v>
      </c>
      <c r="J259" s="34"/>
      <c r="K259" s="20"/>
      <c r="L259" s="20"/>
      <c r="M259" s="7"/>
      <c r="N259" s="17" t="s">
        <v>890</v>
      </c>
    </row>
    <row r="260" spans="1:14" s="8" customFormat="1" ht="41.25" customHeight="1">
      <c r="A260" s="18" t="s">
        <v>903</v>
      </c>
      <c r="B260" s="41" t="s">
        <v>892</v>
      </c>
      <c r="C260" s="92" t="s">
        <v>10</v>
      </c>
      <c r="D260" s="90"/>
      <c r="E260" s="11"/>
      <c r="F260" s="43" t="s">
        <v>893</v>
      </c>
      <c r="G260" s="11">
        <v>50</v>
      </c>
      <c r="H260" s="11">
        <v>2</v>
      </c>
      <c r="I260" s="14" t="s">
        <v>12</v>
      </c>
      <c r="J260" s="34"/>
      <c r="K260" s="20"/>
      <c r="L260" s="20"/>
      <c r="M260" s="12"/>
      <c r="N260" s="17" t="s">
        <v>894</v>
      </c>
    </row>
    <row r="261" spans="1:14" s="8" customFormat="1" ht="41.25" customHeight="1">
      <c r="A261" s="18" t="s">
        <v>907</v>
      </c>
      <c r="B261" s="41" t="s">
        <v>896</v>
      </c>
      <c r="C261" s="92" t="s">
        <v>10</v>
      </c>
      <c r="D261" s="10"/>
      <c r="E261" s="11"/>
      <c r="F261" s="43" t="s">
        <v>897</v>
      </c>
      <c r="G261" s="11">
        <v>50</v>
      </c>
      <c r="H261" s="11">
        <v>2</v>
      </c>
      <c r="I261" s="14" t="s">
        <v>12</v>
      </c>
      <c r="J261" s="34"/>
      <c r="K261" s="20"/>
      <c r="L261" s="20"/>
      <c r="M261" s="12"/>
      <c r="N261" s="17" t="s">
        <v>898</v>
      </c>
    </row>
    <row r="262" spans="1:14" s="8" customFormat="1" ht="41.25" customHeight="1">
      <c r="A262" s="18" t="s">
        <v>911</v>
      </c>
      <c r="B262" s="19" t="s">
        <v>900</v>
      </c>
      <c r="C262" s="14" t="s">
        <v>10</v>
      </c>
      <c r="D262" s="10">
        <v>1</v>
      </c>
      <c r="E262" s="11">
        <v>1</v>
      </c>
      <c r="F262" s="15" t="s">
        <v>901</v>
      </c>
      <c r="G262" s="11">
        <f>PRODUCT(E262,4.5)</f>
        <v>4.5</v>
      </c>
      <c r="H262" s="11">
        <v>0</v>
      </c>
      <c r="I262" s="14" t="s">
        <v>12</v>
      </c>
      <c r="J262" s="20"/>
      <c r="K262" s="20"/>
      <c r="L262" s="20"/>
      <c r="M262" s="12"/>
      <c r="N262" s="21" t="s">
        <v>902</v>
      </c>
    </row>
    <row r="263" spans="1:14" s="8" customFormat="1" ht="41.25" customHeight="1">
      <c r="A263" s="18" t="s">
        <v>915</v>
      </c>
      <c r="B263" s="19" t="s">
        <v>904</v>
      </c>
      <c r="C263" s="14" t="s">
        <v>10</v>
      </c>
      <c r="D263" s="10">
        <v>1</v>
      </c>
      <c r="E263" s="11">
        <v>1</v>
      </c>
      <c r="F263" s="15" t="s">
        <v>905</v>
      </c>
      <c r="G263" s="11">
        <f>PRODUCT(E263,4.5)</f>
        <v>4.5</v>
      </c>
      <c r="H263" s="11">
        <v>0</v>
      </c>
      <c r="I263" s="14" t="s">
        <v>12</v>
      </c>
      <c r="J263" s="20"/>
      <c r="K263" s="20"/>
      <c r="L263" s="20"/>
      <c r="M263" s="12"/>
      <c r="N263" s="21" t="s">
        <v>906</v>
      </c>
    </row>
    <row r="264" spans="1:14" s="8" customFormat="1" ht="41.25" customHeight="1">
      <c r="A264" s="18" t="s">
        <v>919</v>
      </c>
      <c r="B264" s="42" t="s">
        <v>908</v>
      </c>
      <c r="C264" s="14" t="s">
        <v>10</v>
      </c>
      <c r="D264" s="10"/>
      <c r="E264" s="11"/>
      <c r="F264" s="43" t="s">
        <v>909</v>
      </c>
      <c r="G264" s="11">
        <v>5</v>
      </c>
      <c r="H264" s="11">
        <v>1</v>
      </c>
      <c r="I264" s="14" t="s">
        <v>12</v>
      </c>
      <c r="J264" s="34"/>
      <c r="K264" s="20"/>
      <c r="L264" s="20"/>
      <c r="M264" s="7"/>
      <c r="N264" s="17" t="s">
        <v>910</v>
      </c>
    </row>
    <row r="265" spans="1:14" s="8" customFormat="1" ht="41.25" customHeight="1">
      <c r="A265" s="18" t="s">
        <v>923</v>
      </c>
      <c r="B265" s="41" t="s">
        <v>912</v>
      </c>
      <c r="C265" s="14" t="s">
        <v>10</v>
      </c>
      <c r="D265" s="10"/>
      <c r="E265" s="11"/>
      <c r="F265" s="43" t="s">
        <v>913</v>
      </c>
      <c r="G265" s="11">
        <v>10</v>
      </c>
      <c r="H265" s="11">
        <v>1</v>
      </c>
      <c r="I265" s="14" t="s">
        <v>12</v>
      </c>
      <c r="J265" s="34"/>
      <c r="K265" s="20"/>
      <c r="L265" s="20"/>
      <c r="M265" s="12"/>
      <c r="N265" s="17" t="s">
        <v>914</v>
      </c>
    </row>
    <row r="266" spans="1:14" s="8" customFormat="1" ht="41.25" customHeight="1">
      <c r="A266" s="18" t="s">
        <v>927</v>
      </c>
      <c r="B266" s="42" t="s">
        <v>916</v>
      </c>
      <c r="C266" s="14" t="s">
        <v>10</v>
      </c>
      <c r="D266" s="10"/>
      <c r="E266" s="11"/>
      <c r="F266" s="43" t="s">
        <v>917</v>
      </c>
      <c r="G266" s="11">
        <v>10</v>
      </c>
      <c r="H266" s="11">
        <v>1</v>
      </c>
      <c r="I266" s="14" t="s">
        <v>12</v>
      </c>
      <c r="J266" s="34"/>
      <c r="K266" s="20"/>
      <c r="L266" s="20"/>
      <c r="M266" s="12"/>
      <c r="N266" s="17" t="s">
        <v>918</v>
      </c>
    </row>
    <row r="267" spans="1:14" s="8" customFormat="1" ht="41.25" customHeight="1">
      <c r="A267" s="18" t="s">
        <v>931</v>
      </c>
      <c r="B267" s="42" t="s">
        <v>920</v>
      </c>
      <c r="C267" s="14" t="s">
        <v>10</v>
      </c>
      <c r="D267" s="10"/>
      <c r="E267" s="11"/>
      <c r="F267" s="43" t="s">
        <v>921</v>
      </c>
      <c r="G267" s="11">
        <v>10</v>
      </c>
      <c r="H267" s="11">
        <v>1</v>
      </c>
      <c r="I267" s="14" t="s">
        <v>12</v>
      </c>
      <c r="J267" s="34"/>
      <c r="K267" s="20"/>
      <c r="L267" s="20"/>
      <c r="M267" s="12"/>
      <c r="N267" s="17" t="s">
        <v>922</v>
      </c>
    </row>
    <row r="268" spans="1:14" s="8" customFormat="1" ht="41.25" customHeight="1">
      <c r="A268" s="18" t="s">
        <v>935</v>
      </c>
      <c r="B268" s="41" t="s">
        <v>924</v>
      </c>
      <c r="C268" s="14" t="s">
        <v>10</v>
      </c>
      <c r="D268" s="10"/>
      <c r="E268" s="11"/>
      <c r="F268" s="43" t="s">
        <v>925</v>
      </c>
      <c r="G268" s="11">
        <v>10</v>
      </c>
      <c r="H268" s="11">
        <v>1</v>
      </c>
      <c r="I268" s="14" t="s">
        <v>12</v>
      </c>
      <c r="J268" s="34"/>
      <c r="K268" s="20"/>
      <c r="L268" s="20"/>
      <c r="M268" s="12"/>
      <c r="N268" s="17" t="s">
        <v>926</v>
      </c>
    </row>
    <row r="269" spans="1:14" s="8" customFormat="1" ht="41.25" customHeight="1">
      <c r="A269" s="18" t="s">
        <v>939</v>
      </c>
      <c r="B269" s="41" t="s">
        <v>928</v>
      </c>
      <c r="C269" s="14" t="s">
        <v>10</v>
      </c>
      <c r="D269" s="10"/>
      <c r="E269" s="11"/>
      <c r="F269" s="43" t="s">
        <v>929</v>
      </c>
      <c r="G269" s="11">
        <v>15</v>
      </c>
      <c r="H269" s="11">
        <v>1</v>
      </c>
      <c r="I269" s="14" t="s">
        <v>12</v>
      </c>
      <c r="J269" s="34"/>
      <c r="K269" s="20"/>
      <c r="L269" s="20"/>
      <c r="M269" s="12"/>
      <c r="N269" s="17" t="s">
        <v>930</v>
      </c>
    </row>
    <row r="270" spans="1:14" s="8" customFormat="1" ht="41.25" customHeight="1">
      <c r="A270" s="18" t="s">
        <v>943</v>
      </c>
      <c r="B270" s="42" t="s">
        <v>932</v>
      </c>
      <c r="C270" s="14" t="s">
        <v>10</v>
      </c>
      <c r="D270" s="10"/>
      <c r="E270" s="11"/>
      <c r="F270" s="43" t="s">
        <v>933</v>
      </c>
      <c r="G270" s="11">
        <v>5</v>
      </c>
      <c r="H270" s="11">
        <v>1</v>
      </c>
      <c r="I270" s="14" t="s">
        <v>12</v>
      </c>
      <c r="J270" s="34"/>
      <c r="K270" s="20"/>
      <c r="L270" s="20"/>
      <c r="M270" s="12"/>
      <c r="N270" s="17" t="s">
        <v>934</v>
      </c>
    </row>
    <row r="271" spans="1:14" s="8" customFormat="1" ht="41.25" customHeight="1">
      <c r="A271" s="18" t="s">
        <v>947</v>
      </c>
      <c r="B271" s="19" t="s">
        <v>936</v>
      </c>
      <c r="C271" s="14" t="s">
        <v>10</v>
      </c>
      <c r="D271" s="10">
        <v>4</v>
      </c>
      <c r="E271" s="11">
        <f>SUM(D271:D271)</f>
        <v>4</v>
      </c>
      <c r="F271" s="15" t="s">
        <v>937</v>
      </c>
      <c r="G271" s="11">
        <v>20</v>
      </c>
      <c r="H271" s="11">
        <v>1</v>
      </c>
      <c r="I271" s="14" t="s">
        <v>12</v>
      </c>
      <c r="J271" s="38"/>
      <c r="K271" s="20"/>
      <c r="L271" s="20"/>
      <c r="M271" s="7"/>
      <c r="N271" s="39" t="s">
        <v>938</v>
      </c>
    </row>
    <row r="272" spans="1:14" s="8" customFormat="1" ht="41.25" customHeight="1">
      <c r="A272" s="18" t="s">
        <v>951</v>
      </c>
      <c r="B272" s="19" t="s">
        <v>940</v>
      </c>
      <c r="C272" s="14" t="s">
        <v>10</v>
      </c>
      <c r="D272" s="10">
        <v>1</v>
      </c>
      <c r="E272" s="11">
        <f>SUM(D272:D272)</f>
        <v>1</v>
      </c>
      <c r="F272" s="15" t="s">
        <v>941</v>
      </c>
      <c r="G272" s="11">
        <v>30</v>
      </c>
      <c r="H272" s="11">
        <v>4</v>
      </c>
      <c r="I272" s="14" t="s">
        <v>12</v>
      </c>
      <c r="J272" s="20"/>
      <c r="K272" s="20"/>
      <c r="L272" s="20"/>
      <c r="M272" s="12"/>
      <c r="N272" s="21" t="s">
        <v>942</v>
      </c>
    </row>
    <row r="273" spans="1:14" s="8" customFormat="1" ht="41.25" customHeight="1">
      <c r="A273" s="18" t="s">
        <v>954</v>
      </c>
      <c r="B273" s="46" t="s">
        <v>944</v>
      </c>
      <c r="C273" s="32" t="s">
        <v>10</v>
      </c>
      <c r="D273" s="10">
        <v>2</v>
      </c>
      <c r="E273" s="11">
        <f>SUM(D273:D273)</f>
        <v>2</v>
      </c>
      <c r="F273" s="15" t="s">
        <v>945</v>
      </c>
      <c r="G273" s="11">
        <v>15</v>
      </c>
      <c r="H273" s="11">
        <v>1</v>
      </c>
      <c r="I273" s="14" t="s">
        <v>12</v>
      </c>
      <c r="J273" s="81"/>
      <c r="K273" s="20"/>
      <c r="L273" s="20"/>
      <c r="M273" s="82"/>
      <c r="N273" s="56" t="s">
        <v>946</v>
      </c>
    </row>
    <row r="274" spans="1:14" s="8" customFormat="1" ht="41.25" customHeight="1">
      <c r="A274" s="18" t="s">
        <v>958</v>
      </c>
      <c r="B274" s="19" t="s">
        <v>948</v>
      </c>
      <c r="C274" s="14" t="s">
        <v>10</v>
      </c>
      <c r="D274" s="10">
        <v>5</v>
      </c>
      <c r="E274" s="11">
        <f>SUM(D274:D274)</f>
        <v>5</v>
      </c>
      <c r="F274" s="15" t="s">
        <v>949</v>
      </c>
      <c r="G274" s="11">
        <v>36</v>
      </c>
      <c r="H274" s="11">
        <v>4</v>
      </c>
      <c r="I274" s="14" t="s">
        <v>12</v>
      </c>
      <c r="J274" s="20"/>
      <c r="K274" s="20"/>
      <c r="L274" s="20"/>
      <c r="M274" s="12"/>
      <c r="N274" s="21" t="s">
        <v>950</v>
      </c>
    </row>
    <row r="275" spans="1:14" ht="36.75" customHeight="1">
      <c r="A275" s="18" t="s">
        <v>962</v>
      </c>
      <c r="B275" s="19" t="s">
        <v>952</v>
      </c>
      <c r="C275" s="14" t="s">
        <v>10</v>
      </c>
      <c r="D275" s="14"/>
      <c r="E275" s="11"/>
      <c r="F275" s="15" t="s">
        <v>953</v>
      </c>
      <c r="G275" s="11">
        <v>20</v>
      </c>
      <c r="H275" s="11">
        <v>2</v>
      </c>
      <c r="I275" s="11" t="s">
        <v>12</v>
      </c>
      <c r="J275" s="20"/>
      <c r="K275" s="20"/>
      <c r="L275" s="20"/>
      <c r="M275" s="12"/>
      <c r="N275" s="21">
        <v>106910044200</v>
      </c>
    </row>
    <row r="276" spans="1:14" s="8" customFormat="1" ht="41.25" customHeight="1">
      <c r="A276" s="18" t="s">
        <v>966</v>
      </c>
      <c r="B276" s="19" t="s">
        <v>955</v>
      </c>
      <c r="C276" s="14" t="s">
        <v>10</v>
      </c>
      <c r="D276" s="10">
        <v>1</v>
      </c>
      <c r="E276" s="11">
        <f>SUM(D276:D276)</f>
        <v>1</v>
      </c>
      <c r="F276" s="15" t="s">
        <v>956</v>
      </c>
      <c r="G276" s="11">
        <v>36</v>
      </c>
      <c r="H276" s="11">
        <v>2</v>
      </c>
      <c r="I276" s="14" t="s">
        <v>12</v>
      </c>
      <c r="J276" s="20"/>
      <c r="K276" s="20"/>
      <c r="L276" s="20"/>
      <c r="M276" s="12"/>
      <c r="N276" s="21" t="s">
        <v>957</v>
      </c>
    </row>
    <row r="277" spans="1:14" s="8" customFormat="1" ht="41.25" customHeight="1">
      <c r="A277" s="18" t="s">
        <v>970</v>
      </c>
      <c r="B277" s="19" t="s">
        <v>959</v>
      </c>
      <c r="C277" s="14" t="s">
        <v>10</v>
      </c>
      <c r="D277" s="10">
        <v>1</v>
      </c>
      <c r="E277" s="11">
        <v>1</v>
      </c>
      <c r="F277" s="15" t="s">
        <v>960</v>
      </c>
      <c r="G277" s="11">
        <v>15</v>
      </c>
      <c r="H277" s="11">
        <v>2</v>
      </c>
      <c r="I277" s="14" t="s">
        <v>12</v>
      </c>
      <c r="J277" s="20"/>
      <c r="K277" s="20"/>
      <c r="L277" s="20"/>
      <c r="M277" s="12"/>
      <c r="N277" s="21" t="s">
        <v>961</v>
      </c>
    </row>
    <row r="278" spans="1:14" s="8" customFormat="1" ht="41.25" customHeight="1">
      <c r="A278" s="18" t="s">
        <v>974</v>
      </c>
      <c r="B278" s="46" t="s">
        <v>963</v>
      </c>
      <c r="C278" s="32" t="s">
        <v>10</v>
      </c>
      <c r="D278" s="10">
        <v>1</v>
      </c>
      <c r="E278" s="11">
        <v>1</v>
      </c>
      <c r="F278" s="15" t="s">
        <v>964</v>
      </c>
      <c r="G278" s="11">
        <v>10</v>
      </c>
      <c r="H278" s="11">
        <v>2</v>
      </c>
      <c r="I278" s="14" t="s">
        <v>12</v>
      </c>
      <c r="J278" s="20"/>
      <c r="K278" s="20"/>
      <c r="L278" s="20"/>
      <c r="M278" s="12"/>
      <c r="N278" s="21" t="s">
        <v>965</v>
      </c>
    </row>
    <row r="279" spans="1:14" s="8" customFormat="1" ht="41.25" customHeight="1">
      <c r="A279" s="18" t="s">
        <v>978</v>
      </c>
      <c r="B279" s="19" t="s">
        <v>967</v>
      </c>
      <c r="C279" s="14" t="s">
        <v>10</v>
      </c>
      <c r="D279" s="10">
        <v>3</v>
      </c>
      <c r="E279" s="11">
        <v>3</v>
      </c>
      <c r="F279" s="15" t="s">
        <v>968</v>
      </c>
      <c r="G279" s="11">
        <v>15</v>
      </c>
      <c r="H279" s="11">
        <v>2</v>
      </c>
      <c r="I279" s="14" t="s">
        <v>12</v>
      </c>
      <c r="J279" s="20"/>
      <c r="K279" s="20"/>
      <c r="L279" s="20"/>
      <c r="M279" s="12"/>
      <c r="N279" s="21" t="s">
        <v>969</v>
      </c>
    </row>
    <row r="280" spans="1:14" s="8" customFormat="1" ht="41.25" customHeight="1">
      <c r="A280" s="18" t="s">
        <v>982</v>
      </c>
      <c r="B280" s="19" t="s">
        <v>971</v>
      </c>
      <c r="C280" s="14" t="s">
        <v>10</v>
      </c>
      <c r="D280" s="10">
        <v>6</v>
      </c>
      <c r="E280" s="11">
        <v>6</v>
      </c>
      <c r="F280" s="15" t="s">
        <v>972</v>
      </c>
      <c r="G280" s="11">
        <f>PRODUCT(E280,4.5)</f>
        <v>27</v>
      </c>
      <c r="H280" s="11">
        <v>2</v>
      </c>
      <c r="I280" s="14" t="s">
        <v>12</v>
      </c>
      <c r="J280" s="81"/>
      <c r="K280" s="20"/>
      <c r="L280" s="20"/>
      <c r="M280" s="82"/>
      <c r="N280" s="56" t="s">
        <v>973</v>
      </c>
    </row>
    <row r="281" spans="1:14" s="8" customFormat="1" ht="41.25" customHeight="1">
      <c r="A281" s="18" t="s">
        <v>986</v>
      </c>
      <c r="B281" s="46" t="s">
        <v>975</v>
      </c>
      <c r="C281" s="32" t="s">
        <v>10</v>
      </c>
      <c r="D281" s="10">
        <v>1</v>
      </c>
      <c r="E281" s="11">
        <v>1</v>
      </c>
      <c r="F281" s="15" t="s">
        <v>976</v>
      </c>
      <c r="G281" s="11">
        <f>PRODUCT(E281,4.5)</f>
        <v>4.5</v>
      </c>
      <c r="H281" s="11">
        <v>0</v>
      </c>
      <c r="I281" s="14" t="s">
        <v>12</v>
      </c>
      <c r="J281" s="20"/>
      <c r="K281" s="20"/>
      <c r="L281" s="20"/>
      <c r="M281" s="12"/>
      <c r="N281" s="21" t="s">
        <v>977</v>
      </c>
    </row>
    <row r="282" spans="1:14" s="8" customFormat="1" ht="41.25" customHeight="1">
      <c r="A282" s="18" t="s">
        <v>991</v>
      </c>
      <c r="B282" s="93" t="s">
        <v>979</v>
      </c>
      <c r="C282" s="14" t="s">
        <v>10</v>
      </c>
      <c r="D282" s="10"/>
      <c r="E282" s="11"/>
      <c r="F282" s="43" t="s">
        <v>980</v>
      </c>
      <c r="G282" s="11">
        <v>5</v>
      </c>
      <c r="H282" s="11">
        <v>1</v>
      </c>
      <c r="I282" s="14" t="s">
        <v>12</v>
      </c>
      <c r="J282" s="34"/>
      <c r="K282" s="20"/>
      <c r="L282" s="20"/>
      <c r="M282" s="12"/>
      <c r="N282" s="17" t="s">
        <v>981</v>
      </c>
    </row>
    <row r="283" spans="1:14" s="8" customFormat="1" ht="41.25" customHeight="1">
      <c r="A283" s="18" t="s">
        <v>995</v>
      </c>
      <c r="B283" s="41" t="s">
        <v>983</v>
      </c>
      <c r="C283" s="14" t="s">
        <v>10</v>
      </c>
      <c r="D283" s="10"/>
      <c r="E283" s="11"/>
      <c r="F283" s="43" t="s">
        <v>984</v>
      </c>
      <c r="G283" s="11">
        <v>5</v>
      </c>
      <c r="H283" s="11">
        <v>1</v>
      </c>
      <c r="I283" s="14" t="s">
        <v>12</v>
      </c>
      <c r="J283" s="34"/>
      <c r="K283" s="20"/>
      <c r="L283" s="20"/>
      <c r="M283" s="12"/>
      <c r="N283" s="17" t="s">
        <v>985</v>
      </c>
    </row>
    <row r="284" spans="1:14" s="8" customFormat="1" ht="41.25" customHeight="1">
      <c r="A284" s="18" t="s">
        <v>999</v>
      </c>
      <c r="B284" s="19" t="s">
        <v>987</v>
      </c>
      <c r="C284" s="14" t="s">
        <v>988</v>
      </c>
      <c r="D284" s="10">
        <v>1</v>
      </c>
      <c r="E284" s="11">
        <v>1</v>
      </c>
      <c r="F284" s="15" t="s">
        <v>989</v>
      </c>
      <c r="G284" s="11">
        <v>2</v>
      </c>
      <c r="H284" s="11">
        <v>0</v>
      </c>
      <c r="I284" s="14" t="s">
        <v>12</v>
      </c>
      <c r="J284" s="38"/>
      <c r="K284" s="20"/>
      <c r="L284" s="20"/>
      <c r="M284" s="7"/>
      <c r="N284" s="39" t="s">
        <v>990</v>
      </c>
    </row>
    <row r="285" spans="1:14" s="8" customFormat="1" ht="41.25" customHeight="1">
      <c r="A285" s="18" t="s">
        <v>1003</v>
      </c>
      <c r="B285" s="46" t="s">
        <v>992</v>
      </c>
      <c r="C285" s="32" t="s">
        <v>10</v>
      </c>
      <c r="D285" s="10">
        <v>1</v>
      </c>
      <c r="E285" s="11">
        <v>1</v>
      </c>
      <c r="F285" s="15" t="s">
        <v>993</v>
      </c>
      <c r="G285" s="11">
        <v>10</v>
      </c>
      <c r="H285" s="11">
        <v>1</v>
      </c>
      <c r="I285" s="14" t="s">
        <v>12</v>
      </c>
      <c r="J285" s="20"/>
      <c r="K285" s="20"/>
      <c r="L285" s="20"/>
      <c r="M285" s="12"/>
      <c r="N285" s="21" t="s">
        <v>994</v>
      </c>
    </row>
    <row r="286" spans="1:14" s="8" customFormat="1" ht="41.25" customHeight="1">
      <c r="A286" s="18" t="s">
        <v>1007</v>
      </c>
      <c r="B286" s="46" t="s">
        <v>996</v>
      </c>
      <c r="C286" s="32" t="s">
        <v>10</v>
      </c>
      <c r="D286" s="10">
        <v>2</v>
      </c>
      <c r="E286" s="11">
        <v>2</v>
      </c>
      <c r="F286" s="15" t="s">
        <v>997</v>
      </c>
      <c r="G286" s="11">
        <v>60</v>
      </c>
      <c r="H286" s="11">
        <v>4</v>
      </c>
      <c r="I286" s="14" t="s">
        <v>12</v>
      </c>
      <c r="J286" s="20"/>
      <c r="K286" s="20"/>
      <c r="L286" s="20"/>
      <c r="M286" s="12"/>
      <c r="N286" s="21" t="s">
        <v>998</v>
      </c>
    </row>
    <row r="287" spans="1:14" s="8" customFormat="1" ht="41.25" customHeight="1">
      <c r="A287" s="18" t="s">
        <v>1011</v>
      </c>
      <c r="B287" s="19" t="s">
        <v>1000</v>
      </c>
      <c r="C287" s="14" t="s">
        <v>10</v>
      </c>
      <c r="D287" s="10">
        <v>1</v>
      </c>
      <c r="E287" s="11">
        <v>1</v>
      </c>
      <c r="F287" s="15" t="s">
        <v>1001</v>
      </c>
      <c r="G287" s="11">
        <v>4</v>
      </c>
      <c r="H287" s="11">
        <v>0</v>
      </c>
      <c r="I287" s="14" t="s">
        <v>12</v>
      </c>
      <c r="J287" s="20"/>
      <c r="K287" s="20"/>
      <c r="L287" s="20"/>
      <c r="M287" s="12"/>
      <c r="N287" s="21" t="s">
        <v>1002</v>
      </c>
    </row>
    <row r="288" spans="1:14" s="8" customFormat="1" ht="41.25" customHeight="1">
      <c r="A288" s="18" t="s">
        <v>1013</v>
      </c>
      <c r="B288" s="19" t="s">
        <v>1004</v>
      </c>
      <c r="C288" s="14" t="s">
        <v>10</v>
      </c>
      <c r="D288" s="10">
        <v>1</v>
      </c>
      <c r="E288" s="11">
        <v>1</v>
      </c>
      <c r="F288" s="15" t="s">
        <v>1005</v>
      </c>
      <c r="G288" s="11">
        <f>PRODUCT(E288,4.5)</f>
        <v>4.5</v>
      </c>
      <c r="H288" s="11">
        <v>0</v>
      </c>
      <c r="I288" s="14" t="s">
        <v>12</v>
      </c>
      <c r="J288" s="20"/>
      <c r="K288" s="20"/>
      <c r="L288" s="20"/>
      <c r="M288" s="12"/>
      <c r="N288" s="21" t="s">
        <v>1006</v>
      </c>
    </row>
    <row r="289" spans="1:14" s="8" customFormat="1" ht="41.25" customHeight="1">
      <c r="A289" s="18" t="s">
        <v>1016</v>
      </c>
      <c r="B289" s="19" t="s">
        <v>1008</v>
      </c>
      <c r="C289" s="14" t="s">
        <v>10</v>
      </c>
      <c r="D289" s="10">
        <v>1</v>
      </c>
      <c r="E289" s="11">
        <v>1</v>
      </c>
      <c r="F289" s="15" t="s">
        <v>1009</v>
      </c>
      <c r="G289" s="11">
        <f>PRODUCT(E289,4.5)</f>
        <v>4.5</v>
      </c>
      <c r="H289" s="11">
        <v>0</v>
      </c>
      <c r="I289" s="14" t="s">
        <v>12</v>
      </c>
      <c r="J289" s="20"/>
      <c r="K289" s="20"/>
      <c r="L289" s="20"/>
      <c r="M289" s="12"/>
      <c r="N289" s="21" t="s">
        <v>1010</v>
      </c>
    </row>
    <row r="290" spans="1:14" s="8" customFormat="1" ht="41.25" customHeight="1">
      <c r="A290" s="18" t="s">
        <v>1020</v>
      </c>
      <c r="B290" s="42" t="s">
        <v>1012</v>
      </c>
      <c r="C290" s="14" t="s">
        <v>10</v>
      </c>
      <c r="D290" s="10"/>
      <c r="E290" s="11"/>
      <c r="F290" s="43" t="s">
        <v>1001</v>
      </c>
      <c r="G290" s="11">
        <v>5</v>
      </c>
      <c r="H290" s="11">
        <v>1</v>
      </c>
      <c r="I290" s="14" t="s">
        <v>12</v>
      </c>
      <c r="J290" s="20"/>
      <c r="K290" s="20"/>
      <c r="L290" s="20"/>
      <c r="M290" s="12"/>
      <c r="N290" s="21" t="s">
        <v>1002</v>
      </c>
    </row>
    <row r="291" spans="1:14" s="8" customFormat="1" ht="41.25" customHeight="1">
      <c r="A291" s="18" t="s">
        <v>1023</v>
      </c>
      <c r="B291" s="31" t="s">
        <v>1014</v>
      </c>
      <c r="C291" s="14" t="s">
        <v>10</v>
      </c>
      <c r="D291" s="10"/>
      <c r="E291" s="11"/>
      <c r="F291" s="33" t="s">
        <v>1015</v>
      </c>
      <c r="G291" s="11">
        <v>5</v>
      </c>
      <c r="H291" s="11">
        <v>0</v>
      </c>
      <c r="I291" s="14" t="s">
        <v>12</v>
      </c>
      <c r="J291" s="34"/>
      <c r="K291" s="20"/>
      <c r="L291" s="20"/>
      <c r="M291" s="12"/>
      <c r="N291" s="21">
        <v>106910020900</v>
      </c>
    </row>
    <row r="292" spans="1:14" s="8" customFormat="1" ht="41.25" customHeight="1">
      <c r="A292" s="18" t="s">
        <v>1027</v>
      </c>
      <c r="B292" s="19" t="s">
        <v>1017</v>
      </c>
      <c r="C292" s="14" t="s">
        <v>10</v>
      </c>
      <c r="D292" s="10">
        <v>1</v>
      </c>
      <c r="E292" s="11">
        <v>1</v>
      </c>
      <c r="F292" s="15" t="s">
        <v>1018</v>
      </c>
      <c r="G292" s="11">
        <f>PRODUCT(E292,4.5)</f>
        <v>4.5</v>
      </c>
      <c r="H292" s="11">
        <v>0</v>
      </c>
      <c r="I292" s="14" t="s">
        <v>12</v>
      </c>
      <c r="J292" s="20"/>
      <c r="K292" s="20"/>
      <c r="L292" s="20"/>
      <c r="M292" s="12"/>
      <c r="N292" s="21" t="s">
        <v>1019</v>
      </c>
    </row>
    <row r="293" spans="1:14" s="8" customFormat="1" ht="41.25" customHeight="1">
      <c r="A293" s="18" t="s">
        <v>1030</v>
      </c>
      <c r="B293" s="31" t="s">
        <v>1021</v>
      </c>
      <c r="C293" s="14" t="s">
        <v>10</v>
      </c>
      <c r="D293" s="10"/>
      <c r="E293" s="11"/>
      <c r="F293" s="33" t="s">
        <v>1022</v>
      </c>
      <c r="G293" s="11">
        <v>5</v>
      </c>
      <c r="H293" s="11">
        <v>0</v>
      </c>
      <c r="I293" s="14" t="s">
        <v>12</v>
      </c>
      <c r="J293" s="34"/>
      <c r="K293" s="20"/>
      <c r="L293" s="20"/>
      <c r="M293" s="12"/>
      <c r="N293" s="21">
        <v>106910071100</v>
      </c>
    </row>
    <row r="294" spans="1:14" s="8" customFormat="1" ht="41.25" customHeight="1">
      <c r="A294" s="18" t="s">
        <v>1034</v>
      </c>
      <c r="B294" s="19" t="s">
        <v>1024</v>
      </c>
      <c r="C294" s="14" t="s">
        <v>10</v>
      </c>
      <c r="D294" s="10">
        <v>1</v>
      </c>
      <c r="E294" s="11">
        <f>SUM(D294:D294)</f>
        <v>1</v>
      </c>
      <c r="F294" s="15" t="s">
        <v>1025</v>
      </c>
      <c r="G294" s="11">
        <v>5</v>
      </c>
      <c r="H294" s="11">
        <v>0</v>
      </c>
      <c r="I294" s="14" t="s">
        <v>12</v>
      </c>
      <c r="J294" s="20"/>
      <c r="K294" s="20"/>
      <c r="L294" s="20"/>
      <c r="M294" s="12"/>
      <c r="N294" s="21" t="s">
        <v>1026</v>
      </c>
    </row>
    <row r="295" spans="1:14" s="8" customFormat="1" ht="41.25" customHeight="1">
      <c r="A295" s="18" t="s">
        <v>1038</v>
      </c>
      <c r="B295" s="31" t="s">
        <v>1028</v>
      </c>
      <c r="C295" s="14" t="s">
        <v>10</v>
      </c>
      <c r="D295" s="10"/>
      <c r="E295" s="11"/>
      <c r="F295" s="33" t="s">
        <v>1029</v>
      </c>
      <c r="G295" s="11">
        <v>5</v>
      </c>
      <c r="H295" s="11">
        <v>0</v>
      </c>
      <c r="I295" s="14" t="s">
        <v>12</v>
      </c>
      <c r="J295" s="34"/>
      <c r="K295" s="20"/>
      <c r="L295" s="20"/>
      <c r="M295" s="12"/>
      <c r="N295" s="21">
        <v>106910134100</v>
      </c>
    </row>
    <row r="296" spans="1:14" s="8" customFormat="1" ht="41.25" customHeight="1">
      <c r="A296" s="18" t="s">
        <v>1042</v>
      </c>
      <c r="B296" s="19" t="s">
        <v>1031</v>
      </c>
      <c r="C296" s="14" t="s">
        <v>10</v>
      </c>
      <c r="D296" s="10">
        <v>1</v>
      </c>
      <c r="E296" s="11">
        <f>SUM(D296:D296)</f>
        <v>1</v>
      </c>
      <c r="F296" s="15" t="s">
        <v>1032</v>
      </c>
      <c r="G296" s="11">
        <v>5</v>
      </c>
      <c r="H296" s="11">
        <v>0</v>
      </c>
      <c r="I296" s="14" t="s">
        <v>12</v>
      </c>
      <c r="J296" s="20"/>
      <c r="K296" s="20"/>
      <c r="L296" s="20"/>
      <c r="M296" s="12"/>
      <c r="N296" s="21" t="s">
        <v>1033</v>
      </c>
    </row>
    <row r="297" spans="1:14" s="8" customFormat="1" ht="41.25" customHeight="1">
      <c r="A297" s="18" t="s">
        <v>1045</v>
      </c>
      <c r="B297" s="46" t="s">
        <v>1035</v>
      </c>
      <c r="C297" s="32" t="s">
        <v>10</v>
      </c>
      <c r="D297" s="10">
        <v>1</v>
      </c>
      <c r="E297" s="11">
        <v>1</v>
      </c>
      <c r="F297" s="15" t="s">
        <v>1036</v>
      </c>
      <c r="G297" s="11">
        <v>10</v>
      </c>
      <c r="H297" s="11">
        <v>2</v>
      </c>
      <c r="I297" s="14" t="s">
        <v>12</v>
      </c>
      <c r="J297" s="20"/>
      <c r="K297" s="20"/>
      <c r="L297" s="20"/>
      <c r="M297" s="12"/>
      <c r="N297" s="21" t="s">
        <v>1037</v>
      </c>
    </row>
    <row r="298" spans="1:14" ht="75" customHeight="1">
      <c r="A298" s="18" t="s">
        <v>1048</v>
      </c>
      <c r="B298" s="19" t="s">
        <v>1039</v>
      </c>
      <c r="C298" s="14" t="s">
        <v>988</v>
      </c>
      <c r="D298" s="10">
        <v>2</v>
      </c>
      <c r="E298" s="11">
        <f>SUM(D298:D298)</f>
        <v>2</v>
      </c>
      <c r="F298" s="15" t="s">
        <v>1040</v>
      </c>
      <c r="G298" s="11">
        <v>150</v>
      </c>
      <c r="H298" s="11">
        <v>2</v>
      </c>
      <c r="I298" s="14" t="s">
        <v>12</v>
      </c>
      <c r="J298" s="81"/>
      <c r="K298" s="20"/>
      <c r="L298" s="20"/>
      <c r="M298" s="82"/>
      <c r="N298" s="56" t="s">
        <v>1041</v>
      </c>
    </row>
    <row r="299" spans="1:14" ht="75" customHeight="1">
      <c r="A299" s="18" t="s">
        <v>1051</v>
      </c>
      <c r="B299" s="19" t="s">
        <v>1043</v>
      </c>
      <c r="C299" s="14" t="s">
        <v>988</v>
      </c>
      <c r="D299" s="10"/>
      <c r="E299" s="11"/>
      <c r="F299" s="47" t="s">
        <v>1044</v>
      </c>
      <c r="G299" s="11">
        <v>40</v>
      </c>
      <c r="H299" s="11">
        <v>2</v>
      </c>
      <c r="I299" s="14" t="s">
        <v>12</v>
      </c>
      <c r="J299" s="81"/>
      <c r="K299" s="20"/>
      <c r="L299" s="20"/>
      <c r="M299" s="82"/>
      <c r="N299" s="11">
        <v>107001004900</v>
      </c>
    </row>
    <row r="300" spans="1:14" ht="75" customHeight="1">
      <c r="A300" s="18" t="s">
        <v>1054</v>
      </c>
      <c r="B300" s="19" t="s">
        <v>1046</v>
      </c>
      <c r="C300" s="14" t="s">
        <v>988</v>
      </c>
      <c r="D300" s="10"/>
      <c r="E300" s="11"/>
      <c r="F300" s="47" t="s">
        <v>1047</v>
      </c>
      <c r="G300" s="11">
        <v>20</v>
      </c>
      <c r="H300" s="11">
        <v>2</v>
      </c>
      <c r="I300" s="14" t="s">
        <v>12</v>
      </c>
      <c r="J300" s="81"/>
      <c r="K300" s="20"/>
      <c r="L300" s="20"/>
      <c r="M300" s="82"/>
      <c r="N300" s="11">
        <v>1090010114800</v>
      </c>
    </row>
    <row r="301" spans="1:14" ht="75" customHeight="1">
      <c r="A301" s="18" t="s">
        <v>1057</v>
      </c>
      <c r="B301" s="19" t="s">
        <v>1049</v>
      </c>
      <c r="C301" s="14" t="s">
        <v>10</v>
      </c>
      <c r="D301" s="14"/>
      <c r="E301" s="11"/>
      <c r="F301" s="15" t="s">
        <v>1050</v>
      </c>
      <c r="G301" s="11">
        <v>300</v>
      </c>
      <c r="H301" s="11">
        <v>4</v>
      </c>
      <c r="I301" s="11" t="s">
        <v>12</v>
      </c>
      <c r="J301" s="20"/>
      <c r="K301" s="20"/>
      <c r="L301" s="20"/>
      <c r="M301" s="12"/>
      <c r="N301" s="21">
        <v>106910043400</v>
      </c>
    </row>
    <row r="302" spans="1:14" ht="75" customHeight="1">
      <c r="A302" s="18" t="s">
        <v>1061</v>
      </c>
      <c r="B302" s="19" t="s">
        <v>1052</v>
      </c>
      <c r="C302" s="14" t="s">
        <v>988</v>
      </c>
      <c r="D302" s="14"/>
      <c r="E302" s="11"/>
      <c r="F302" s="15" t="s">
        <v>1053</v>
      </c>
      <c r="G302" s="11">
        <v>30</v>
      </c>
      <c r="H302" s="11">
        <v>2</v>
      </c>
      <c r="I302" s="11" t="s">
        <v>12</v>
      </c>
      <c r="J302" s="20"/>
      <c r="K302" s="20"/>
      <c r="L302" s="20"/>
      <c r="M302" s="12"/>
      <c r="N302" s="21">
        <v>106910165100</v>
      </c>
    </row>
    <row r="303" spans="1:14" ht="75" customHeight="1">
      <c r="A303" s="18" t="s">
        <v>1064</v>
      </c>
      <c r="B303" s="23" t="s">
        <v>1055</v>
      </c>
      <c r="C303" s="17" t="s">
        <v>988</v>
      </c>
      <c r="D303" s="17"/>
      <c r="E303" s="21"/>
      <c r="F303" s="15" t="s">
        <v>1056</v>
      </c>
      <c r="G303" s="21">
        <v>5</v>
      </c>
      <c r="H303" s="21">
        <v>1</v>
      </c>
      <c r="I303" s="21" t="s">
        <v>12</v>
      </c>
      <c r="J303" s="20"/>
      <c r="K303" s="20"/>
      <c r="L303" s="20"/>
      <c r="M303" s="24"/>
      <c r="N303" s="21">
        <v>106910053608</v>
      </c>
    </row>
    <row r="304" spans="1:14" ht="75" customHeight="1">
      <c r="A304" s="18" t="s">
        <v>1067</v>
      </c>
      <c r="B304" s="42" t="s">
        <v>1058</v>
      </c>
      <c r="C304" s="14" t="s">
        <v>10</v>
      </c>
      <c r="D304" s="14"/>
      <c r="E304" s="11"/>
      <c r="F304" s="94" t="s">
        <v>1059</v>
      </c>
      <c r="G304" s="11">
        <v>30</v>
      </c>
      <c r="H304" s="11">
        <v>1</v>
      </c>
      <c r="I304" s="11" t="s">
        <v>12</v>
      </c>
      <c r="J304" s="34"/>
      <c r="K304" s="20"/>
      <c r="L304" s="20"/>
      <c r="M304" s="7"/>
      <c r="N304" s="17" t="s">
        <v>1060</v>
      </c>
    </row>
    <row r="305" spans="1:14" ht="75" customHeight="1">
      <c r="A305" s="18" t="s">
        <v>1070</v>
      </c>
      <c r="B305" s="42" t="s">
        <v>1062</v>
      </c>
      <c r="C305" s="14" t="s">
        <v>988</v>
      </c>
      <c r="D305" s="14"/>
      <c r="E305" s="11"/>
      <c r="F305" s="95" t="s">
        <v>1063</v>
      </c>
      <c r="G305" s="11">
        <v>5</v>
      </c>
      <c r="H305" s="11">
        <v>1</v>
      </c>
      <c r="I305" s="11" t="s">
        <v>12</v>
      </c>
      <c r="J305" s="34"/>
      <c r="K305" s="20"/>
      <c r="L305" s="20"/>
      <c r="M305" s="7"/>
      <c r="N305" s="21">
        <v>106910023500</v>
      </c>
    </row>
    <row r="306" spans="1:14" ht="75" customHeight="1">
      <c r="A306" s="18" t="s">
        <v>1074</v>
      </c>
      <c r="B306" s="42" t="s">
        <v>1065</v>
      </c>
      <c r="C306" s="14" t="s">
        <v>988</v>
      </c>
      <c r="D306" s="14"/>
      <c r="E306" s="11"/>
      <c r="F306" s="95" t="s">
        <v>1066</v>
      </c>
      <c r="G306" s="11">
        <v>5</v>
      </c>
      <c r="H306" s="11">
        <v>1</v>
      </c>
      <c r="I306" s="11" t="s">
        <v>12</v>
      </c>
      <c r="J306" s="34"/>
      <c r="K306" s="20"/>
      <c r="L306" s="20"/>
      <c r="M306" s="7"/>
      <c r="N306" s="21">
        <v>106910133000</v>
      </c>
    </row>
    <row r="307" spans="1:14" ht="75" customHeight="1">
      <c r="A307" s="18" t="s">
        <v>1114</v>
      </c>
      <c r="B307" s="42" t="s">
        <v>1068</v>
      </c>
      <c r="C307" s="14" t="s">
        <v>988</v>
      </c>
      <c r="D307" s="14"/>
      <c r="E307" s="11"/>
      <c r="F307" s="95" t="s">
        <v>1069</v>
      </c>
      <c r="G307" s="11">
        <v>10</v>
      </c>
      <c r="H307" s="11">
        <v>1</v>
      </c>
      <c r="I307" s="11" t="s">
        <v>12</v>
      </c>
      <c r="J307" s="34"/>
      <c r="K307" s="20"/>
      <c r="L307" s="20"/>
      <c r="M307" s="7"/>
      <c r="N307" s="115" t="s">
        <v>1105</v>
      </c>
    </row>
    <row r="308" spans="1:14" s="8" customFormat="1" ht="41.25" customHeight="1">
      <c r="A308" s="18" t="s">
        <v>1100</v>
      </c>
      <c r="B308" s="19" t="s">
        <v>1071</v>
      </c>
      <c r="C308" s="14" t="s">
        <v>10</v>
      </c>
      <c r="D308" s="10">
        <v>1</v>
      </c>
      <c r="E308" s="11">
        <v>1</v>
      </c>
      <c r="F308" s="15" t="s">
        <v>1072</v>
      </c>
      <c r="G308" s="11">
        <v>40</v>
      </c>
      <c r="H308" s="11">
        <v>2</v>
      </c>
      <c r="I308" s="14" t="s">
        <v>12</v>
      </c>
      <c r="J308" s="38"/>
      <c r="K308" s="20"/>
      <c r="L308" s="20"/>
      <c r="M308" s="7"/>
      <c r="N308" s="39" t="s">
        <v>1073</v>
      </c>
    </row>
    <row r="309" spans="1:14" s="8" customFormat="1" ht="41.25" customHeight="1">
      <c r="A309" s="18" t="s">
        <v>1115</v>
      </c>
      <c r="B309" s="42" t="s">
        <v>1075</v>
      </c>
      <c r="C309" s="14" t="s">
        <v>1076</v>
      </c>
      <c r="D309" s="10"/>
      <c r="E309" s="11"/>
      <c r="F309" s="15" t="s">
        <v>1077</v>
      </c>
      <c r="G309" s="11">
        <v>15</v>
      </c>
      <c r="H309" s="11">
        <v>2</v>
      </c>
      <c r="I309" s="14" t="s">
        <v>12</v>
      </c>
      <c r="J309" s="38"/>
      <c r="K309" s="20"/>
      <c r="L309" s="20"/>
      <c r="M309" s="7"/>
      <c r="N309" s="14" t="s">
        <v>26</v>
      </c>
    </row>
    <row r="310" spans="1:14" s="8" customFormat="1" ht="41.25" customHeight="1">
      <c r="A310" s="18" t="s">
        <v>1116</v>
      </c>
      <c r="B310" s="140" t="s">
        <v>1129</v>
      </c>
      <c r="C310" s="141"/>
      <c r="D310" s="141"/>
      <c r="E310" s="141"/>
      <c r="F310" s="141"/>
      <c r="G310" s="141"/>
      <c r="H310" s="141"/>
      <c r="I310" s="141"/>
      <c r="J310" s="141"/>
      <c r="K310" s="142"/>
      <c r="L310" s="96"/>
      <c r="M310" s="7"/>
      <c r="N310" s="113"/>
    </row>
    <row r="311" spans="1:14" s="8" customFormat="1" ht="41.25" customHeight="1">
      <c r="A311" s="18" t="s">
        <v>1117</v>
      </c>
      <c r="B311" s="140" t="s">
        <v>1130</v>
      </c>
      <c r="C311" s="141"/>
      <c r="D311" s="141"/>
      <c r="E311" s="141"/>
      <c r="F311" s="141"/>
      <c r="G311" s="141"/>
      <c r="H311" s="141"/>
      <c r="I311" s="141"/>
      <c r="J311" s="141"/>
      <c r="K311" s="142"/>
      <c r="L311" s="96"/>
      <c r="M311" s="7"/>
      <c r="N311" s="114"/>
    </row>
    <row r="312" spans="1:14" s="2" customFormat="1" ht="41.25" customHeight="1">
      <c r="A312" s="18" t="s">
        <v>1118</v>
      </c>
      <c r="B312" s="143" t="s">
        <v>1131</v>
      </c>
      <c r="C312" s="144"/>
      <c r="D312" s="144"/>
      <c r="E312" s="144"/>
      <c r="F312" s="144"/>
      <c r="G312" s="144"/>
      <c r="H312" s="144"/>
      <c r="I312" s="144"/>
      <c r="J312" s="144"/>
      <c r="K312" s="145"/>
      <c r="L312" s="96"/>
      <c r="M312" s="97"/>
      <c r="N312" s="98"/>
    </row>
    <row r="313" spans="1:14" ht="24.75" customHeight="1">
      <c r="A313" s="138" t="s">
        <v>1078</v>
      </c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7"/>
      <c r="N313" s="99"/>
    </row>
    <row r="314" spans="1:14" ht="23.25" customHeight="1">
      <c r="A314" s="100" t="s">
        <v>1079</v>
      </c>
      <c r="B314" s="49" t="s">
        <v>1080</v>
      </c>
      <c r="C314" s="98"/>
      <c r="D314" s="49"/>
      <c r="E314" s="49"/>
      <c r="F314" s="101"/>
      <c r="G314" s="49"/>
      <c r="H314" s="49"/>
      <c r="I314" s="49"/>
      <c r="J314" s="49"/>
      <c r="K314" s="49"/>
      <c r="L314" s="49"/>
      <c r="M314" s="7"/>
      <c r="N314" s="99"/>
    </row>
    <row r="315" spans="1:14" ht="45" customHeight="1">
      <c r="A315" s="100"/>
      <c r="B315" s="161" t="s">
        <v>1133</v>
      </c>
      <c r="C315" s="151"/>
      <c r="D315" s="151"/>
      <c r="E315" s="151"/>
      <c r="F315" s="151"/>
      <c r="G315" s="151"/>
      <c r="H315" s="49"/>
      <c r="I315" s="49"/>
      <c r="J315" s="49"/>
      <c r="K315" s="49"/>
      <c r="L315" s="49"/>
      <c r="M315" s="7"/>
      <c r="N315" s="99"/>
    </row>
    <row r="316" spans="1:14" ht="23.25" customHeight="1">
      <c r="A316" s="100"/>
      <c r="B316" s="116" t="s">
        <v>1127</v>
      </c>
      <c r="C316" s="116"/>
      <c r="D316" s="116"/>
      <c r="E316" s="116"/>
      <c r="F316" s="116"/>
      <c r="G316" s="116"/>
      <c r="H316" s="49"/>
      <c r="I316" s="49"/>
      <c r="J316" s="49"/>
      <c r="K316" s="49"/>
      <c r="L316" s="49"/>
      <c r="M316" s="7"/>
      <c r="N316" s="99"/>
    </row>
    <row r="317" spans="1:14" ht="45" customHeight="1">
      <c r="A317" s="100"/>
      <c r="B317" s="161" t="s">
        <v>1134</v>
      </c>
      <c r="C317" s="151"/>
      <c r="D317" s="151"/>
      <c r="E317" s="151"/>
      <c r="F317" s="151"/>
      <c r="G317" s="151"/>
      <c r="H317" s="49"/>
      <c r="I317" s="49"/>
      <c r="J317" s="49"/>
      <c r="K317" s="49"/>
      <c r="L317" s="49"/>
      <c r="M317" s="7"/>
      <c r="N317" s="99"/>
    </row>
    <row r="318" spans="1:14" ht="23.25" customHeight="1">
      <c r="A318" s="100"/>
      <c r="B318" s="49" t="s">
        <v>1128</v>
      </c>
      <c r="C318" s="98"/>
      <c r="D318" s="49"/>
      <c r="E318" s="49"/>
      <c r="F318" s="101"/>
      <c r="G318" s="49"/>
      <c r="H318" s="49"/>
      <c r="I318" s="49"/>
      <c r="J318" s="49"/>
      <c r="K318" s="49"/>
      <c r="L318" s="49"/>
      <c r="M318" s="7"/>
      <c r="N318" s="99"/>
    </row>
    <row r="319" spans="1:14" ht="45" customHeight="1">
      <c r="A319" s="100" t="s">
        <v>1081</v>
      </c>
      <c r="B319" s="139" t="s">
        <v>1082</v>
      </c>
      <c r="C319" s="139"/>
      <c r="D319" s="139"/>
      <c r="E319" s="139"/>
      <c r="F319" s="139"/>
      <c r="G319" s="139"/>
      <c r="H319" s="139"/>
      <c r="I319" s="139"/>
      <c r="J319" s="139"/>
      <c r="K319" s="139"/>
      <c r="L319" s="139"/>
      <c r="M319" s="7"/>
      <c r="N319" s="99"/>
    </row>
    <row r="320" spans="1:14" ht="22.5" customHeight="1">
      <c r="A320" s="100" t="s">
        <v>1083</v>
      </c>
      <c r="B320" s="118" t="s">
        <v>1119</v>
      </c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7"/>
      <c r="N320" s="99"/>
    </row>
    <row r="321" spans="1:14" ht="36" customHeight="1">
      <c r="A321" s="100" t="s">
        <v>1084</v>
      </c>
      <c r="B321" s="118" t="s">
        <v>1120</v>
      </c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7"/>
      <c r="N321" s="99"/>
    </row>
    <row r="322" spans="1:14" ht="36.75" customHeight="1">
      <c r="A322" s="100" t="s">
        <v>1085</v>
      </c>
      <c r="B322" s="118" t="s">
        <v>1121</v>
      </c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7"/>
      <c r="N322" s="99"/>
    </row>
    <row r="323" spans="1:14" ht="36.75" customHeight="1">
      <c r="A323" s="100" t="s">
        <v>1086</v>
      </c>
      <c r="B323" s="118" t="s">
        <v>1122</v>
      </c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7"/>
      <c r="N323" s="99"/>
    </row>
    <row r="324" spans="1:14" ht="36.75" customHeight="1">
      <c r="A324" s="100" t="s">
        <v>1087</v>
      </c>
      <c r="B324" s="118" t="s">
        <v>1123</v>
      </c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7"/>
      <c r="N324" s="99"/>
    </row>
    <row r="325" spans="1:14" ht="69" customHeight="1">
      <c r="A325" s="100" t="s">
        <v>1088</v>
      </c>
      <c r="B325" s="118" t="s">
        <v>1124</v>
      </c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7"/>
      <c r="N325" s="99"/>
    </row>
    <row r="326" spans="1:12" ht="64.5" customHeight="1">
      <c r="A326" s="100" t="s">
        <v>1125</v>
      </c>
      <c r="B326" s="118" t="s">
        <v>1126</v>
      </c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</row>
    <row r="327" spans="1:12" ht="36.75" customHeight="1">
      <c r="A327" s="117" t="s">
        <v>1089</v>
      </c>
      <c r="B327" s="132" t="s">
        <v>1090</v>
      </c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</row>
    <row r="331" spans="9:10" ht="36.75" customHeight="1">
      <c r="I331" s="130" t="s">
        <v>1095</v>
      </c>
      <c r="J331" s="130"/>
    </row>
    <row r="332" spans="9:10" ht="36.75" customHeight="1">
      <c r="I332" s="131" t="s">
        <v>1096</v>
      </c>
      <c r="J332" s="131"/>
    </row>
    <row r="334" spans="3:10" ht="36.75" customHeight="1">
      <c r="C334" s="125" t="s">
        <v>1097</v>
      </c>
      <c r="D334" s="125"/>
      <c r="E334" s="125"/>
      <c r="F334" s="125"/>
      <c r="G334" s="125"/>
      <c r="H334" s="125"/>
      <c r="I334" s="125"/>
      <c r="J334" s="125"/>
    </row>
    <row r="335" spans="9:10" ht="36.75" customHeight="1">
      <c r="I335" s="109" t="s">
        <v>1098</v>
      </c>
      <c r="J335" s="108"/>
    </row>
    <row r="338" spans="9:16" ht="36.75" customHeight="1">
      <c r="I338" s="125"/>
      <c r="J338" s="126"/>
      <c r="K338" s="127"/>
      <c r="L338" s="128"/>
      <c r="M338" s="127"/>
      <c r="N338" s="127"/>
      <c r="O338" s="127"/>
      <c r="P338" s="129"/>
    </row>
  </sheetData>
  <sheetProtection/>
  <autoFilter ref="A12:N325"/>
  <mergeCells count="37">
    <mergeCell ref="A1:N1"/>
    <mergeCell ref="A9:N9"/>
    <mergeCell ref="A10:A11"/>
    <mergeCell ref="B10:B11"/>
    <mergeCell ref="C10:C11"/>
    <mergeCell ref="J2:L2"/>
    <mergeCell ref="G10:G11"/>
    <mergeCell ref="H10:H11"/>
    <mergeCell ref="I10:I11"/>
    <mergeCell ref="C6:J6"/>
    <mergeCell ref="B8:L8"/>
    <mergeCell ref="F10:F11"/>
    <mergeCell ref="B322:L322"/>
    <mergeCell ref="B323:L323"/>
    <mergeCell ref="J10:J11"/>
    <mergeCell ref="B315:G315"/>
    <mergeCell ref="B317:G317"/>
    <mergeCell ref="N10:N11"/>
    <mergeCell ref="B320:L320"/>
    <mergeCell ref="B321:L321"/>
    <mergeCell ref="A313:L313"/>
    <mergeCell ref="B319:L319"/>
    <mergeCell ref="B310:K310"/>
    <mergeCell ref="B311:K311"/>
    <mergeCell ref="B312:K312"/>
    <mergeCell ref="L10:L11"/>
    <mergeCell ref="K10:K11"/>
    <mergeCell ref="B326:L326"/>
    <mergeCell ref="C4:J5"/>
    <mergeCell ref="I338:P338"/>
    <mergeCell ref="I331:J331"/>
    <mergeCell ref="C334:J334"/>
    <mergeCell ref="I332:J332"/>
    <mergeCell ref="B324:L324"/>
    <mergeCell ref="B325:L325"/>
    <mergeCell ref="B327:L327"/>
    <mergeCell ref="K4:L5"/>
  </mergeCells>
  <printOptions/>
  <pageMargins left="0.2755905511811024" right="0.2755905511811024" top="0.2755905511811024" bottom="0.2755905511811024" header="0.5118110236220472" footer="0.5118110236220472"/>
  <pageSetup firstPageNumber="101" useFirstPageNumber="1" fitToHeight="0" horizontalDpi="300" verticalDpi="300" orientation="landscape" paperSize="9" scale="38" r:id="rId1"/>
  <headerFooter alignWithMargins="0">
    <oddFooter>&amp;R&amp;P</oddFooter>
  </headerFooter>
  <rowBreaks count="1" manualBreakCount="1">
    <brk id="302" max="13" man="1"/>
  </rowBreaks>
  <colBreaks count="1" manualBreakCount="1">
    <brk id="14" max="3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5" zoomScaleNormal="75" zoomScaleSheetLayoutView="55"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PKM</cp:lastModifiedBy>
  <cp:lastPrinted>2017-09-11T09:08:57Z</cp:lastPrinted>
  <dcterms:created xsi:type="dcterms:W3CDTF">2017-08-10T10:46:51Z</dcterms:created>
  <dcterms:modified xsi:type="dcterms:W3CDTF">2017-09-15T11:05:19Z</dcterms:modified>
  <cp:category/>
  <cp:version/>
  <cp:contentType/>
  <cp:contentStatus/>
</cp:coreProperties>
</file>